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1840" windowHeight="12570"/>
  </bookViews>
  <sheets>
    <sheet name="TKB KỲ 1 - 2022 - 2023" sheetId="1" r:id="rId1"/>
    <sheet name="Sheet1" sheetId="2" r:id="rId2"/>
    <sheet name="Sheet2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5" i="2" l="1"/>
  <c r="P35" i="2"/>
  <c r="R35" i="2" l="1"/>
  <c r="R38" i="2" l="1"/>
  <c r="R42" i="2" l="1"/>
  <c r="Q42" i="2"/>
  <c r="Q41" i="2"/>
  <c r="Q38" i="2"/>
  <c r="S29" i="2" l="1"/>
  <c r="Q36" i="2"/>
  <c r="R40" i="2"/>
  <c r="R39" i="2"/>
  <c r="S31" i="2"/>
  <c r="Q33" i="2"/>
</calcChain>
</file>

<file path=xl/sharedStrings.xml><?xml version="1.0" encoding="utf-8"?>
<sst xmlns="http://schemas.openxmlformats.org/spreadsheetml/2006/main" count="1274" uniqueCount="461">
  <si>
    <t>THỜI KHÓA BIỂU HỌC KỲ I NĂM HỌC2022-2023 (ĐHCQ)</t>
  </si>
  <si>
    <t>Thứ</t>
  </si>
  <si>
    <t>Buổi</t>
  </si>
  <si>
    <t>KHỐI CÁC LỚP NĂM 2</t>
  </si>
  <si>
    <t>KHỐI CÁC LỚP NĂM 3</t>
  </si>
  <si>
    <t>KHỐI CÁC LỚP NĂM 4</t>
  </si>
  <si>
    <t>Trung cấp năng khiếu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</si>
  <si>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</si>
  <si>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</si>
  <si>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</si>
  <si>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</si>
  <si>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</si>
  <si>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</si>
  <si>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</si>
  <si>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</si>
  <si>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</si>
  <si>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GDMN K11E</t>
  </si>
  <si>
    <t>QL TDTT K10</t>
  </si>
  <si>
    <t>Luật K10</t>
  </si>
  <si>
    <t>CNTT 10</t>
  </si>
  <si>
    <t>TTTV K10</t>
  </si>
  <si>
    <t>QLNN K10</t>
  </si>
  <si>
    <t>ĐH NNA K10</t>
  </si>
  <si>
    <t>QTKS K10</t>
  </si>
  <si>
    <t>Du lịch K10</t>
  </si>
  <si>
    <t>DL&amp;LH K10</t>
  </si>
  <si>
    <t>ĐHSPANK10</t>
  </si>
  <si>
    <t>ĐHTNK10</t>
  </si>
  <si>
    <t>SPMT K10</t>
  </si>
  <si>
    <t>Đồ họa K10</t>
  </si>
  <si>
    <t>TKTT K10</t>
  </si>
  <si>
    <t>GDMN K10A</t>
  </si>
  <si>
    <t>GDMN K10B</t>
  </si>
  <si>
    <t>GDMN K10C</t>
  </si>
  <si>
    <t>ĐHSPANK9</t>
  </si>
  <si>
    <t>ĐHTNK9</t>
  </si>
  <si>
    <t>SPMT K9</t>
  </si>
  <si>
    <t>Đồ họa K9</t>
  </si>
  <si>
    <t>TKTT K9</t>
  </si>
  <si>
    <t>GDMN K9</t>
  </si>
  <si>
    <t>QL TDTT K9</t>
  </si>
  <si>
    <t>Luật K9</t>
  </si>
  <si>
    <t>CTXHK9</t>
  </si>
  <si>
    <t>TT-TVK9</t>
  </si>
  <si>
    <t>QLNN K9</t>
  </si>
  <si>
    <t>QTKS K9</t>
  </si>
  <si>
    <t>Du lịch K9</t>
  </si>
  <si>
    <t>DL&amp;LH K9</t>
  </si>
  <si>
    <t>ĐHSPANK8</t>
  </si>
  <si>
    <t>ĐHTNK8</t>
  </si>
  <si>
    <t>Đồ họa K8</t>
  </si>
  <si>
    <t>GDMN K8</t>
  </si>
  <si>
    <t>QL TDTT K8</t>
  </si>
  <si>
    <t>Luật K8</t>
  </si>
  <si>
    <t>CTXHK8</t>
  </si>
  <si>
    <t>QLVH K8</t>
  </si>
  <si>
    <t>TT-TVK8</t>
  </si>
  <si>
    <t>QLNN K8</t>
  </si>
  <si>
    <t>ĐH NNA K8</t>
  </si>
  <si>
    <t>QTKS K8</t>
  </si>
  <si>
    <t>Du lịch K8</t>
  </si>
  <si>
    <t>DL&amp;LH K8</t>
  </si>
  <si>
    <t>TCNK ÂNK33</t>
  </si>
  <si>
    <t>TCNK ÂNK34</t>
  </si>
  <si>
    <t>TCNK MTK34</t>
  </si>
  <si>
    <t>SV</t>
  </si>
  <si>
    <t>Sáng</t>
  </si>
  <si>
    <t>Giáo dục học
Cô Mơ
Tiết 1-4
Tuần 1-16
P302C</t>
  </si>
  <si>
    <t>Thanh nhạc 3 - Piano 1</t>
  </si>
  <si>
    <t>Sáng tác thiết kế 1: Tranh khắc
Thầy Quang - Cô Ngoan
Tiết 1-4
Tuần 1-8
P105C
Phát triển ý tưởng
Thầy Chung
Tiết 1-4
Tuần 9-16
Xưởng ĐH</t>
  </si>
  <si>
    <t>Đồ họa thời trang - Phương pháp phác thảo nhóm mẫu
Cô Hằng
Tiết 1-4
Tuần 1-16
Xưởng TT</t>
  </si>
  <si>
    <t>Tâm lý học lứa tuổi mầm non
Cô Vân
Tiết 1-3
Tuần 1-16
P203C</t>
  </si>
  <si>
    <t>Nghỉ tự đào tạo</t>
  </si>
  <si>
    <t>Chủ nghĩa xã hội khoa học
Tiết 1-2
Cô Tình 
Tuần 1-16
P301B</t>
  </si>
  <si>
    <t>Điền kinh
Thầy Thành Trung
Tiết 1-3
Tuần 1-16
SB</t>
  </si>
  <si>
    <t>Hiến pháp và luật tổ chức bộ máy nhà nước
Thầy Như Sơn
Tiết 1-4
Tuần 1-16
P306B</t>
  </si>
  <si>
    <t>Lịch sử truyền thông
Cô Hằng
Tiết 1-2; Tuần 3-16
Pháp luật và đạo đức truyền thông
Cô Tạ Thủy
Tiết 3-4
Tuần 1-16
P403C</t>
  </si>
  <si>
    <t>Từ vựng và ngữ nghĩa tiếng Anh
Cô Hạnh
Tiết 1-3
Tuần 1-16
P307C</t>
  </si>
  <si>
    <t>Giao dịch và đàm phán kinh doanh
Thầy Vũ
Tiết 1-2; P303B
Chủ nghĩa xã hội khoa học
Tiết 3-4
Cô Tình 
Tuần 1-16
P301B</t>
  </si>
  <si>
    <t>Kỹ năng hoạt náo trong du lịch
Cô Vũ Thủy
Tiết 2-4
Tuần 1-16
TTTH Du lịch</t>
  </si>
  <si>
    <t>Ký xướng âm 5
Thầy Tiến Thành
Tiết 1-4
Tuần 1-16
P307B</t>
  </si>
  <si>
    <t>Bố cục 4
Thầy Quang - Thầy Tý
Tiết 1-4
Tuần 1-16
P103C</t>
  </si>
  <si>
    <t>Quản lý thể thao quần chúng và thành tích cao
Thầy An
Tiết 1-3
Tuần 1-16
P206C</t>
  </si>
  <si>
    <t>Luật tài chính
Cô Nguyệt Minh
Tiết 2-4
Tuần 1-16
P405B</t>
  </si>
  <si>
    <t>Các phương pháp và kỹ năng cơ bản trong công tác xã hội
Thầy Trường
Tiết 1-3
Tuần 1-16
P402C</t>
  </si>
  <si>
    <t>Nhân sự hành chính nhà nước
Cô Thảo Linh
Tiết 2-4
Tuần 1-16
P304B</t>
  </si>
  <si>
    <t>Văn hóa ẩm thực
Thầy Phương
Tiết 1-2
Tuần 1-16
P405C</t>
  </si>
  <si>
    <t>Văn hóa ẩm thực
Thầy Phương
Tiết 1-2
Làng xã Việt Nam
Cô Diệp
Tiết 3-4
Tuần 1-16
P405C</t>
  </si>
  <si>
    <t>Thanh nhạc 3 - Nhạc cụ 3</t>
  </si>
  <si>
    <t>Thanh nhạc 7</t>
  </si>
  <si>
    <t>Hình họa 6: Toàn thân nam, nữ khỏa thân
Thầy Thắng - Thầy Linh
Tiết 1-4
Tuần 1-16
P104C</t>
  </si>
  <si>
    <t>Sinh lý học Thể dục thể thao
Cô Yến
Tiết 2-4
Tuần 1-16
P205C</t>
  </si>
  <si>
    <t>Đất nước học
Cô Lê
Tiết 1-3
Tuần 1-16
P207C</t>
  </si>
  <si>
    <t>Quản trị kinh doanh lữ hành
Thầy Tiến
Tiết 1-2
Du lịch văn hóa
Thầy Phương
Tiết 3-4
Tuần 1-16
P305C</t>
  </si>
  <si>
    <t>Quản trị nhân lực
Cô Phương Thúy
Tiết 2-4
Tuần 1-16
P406C</t>
  </si>
  <si>
    <t>Học văn hóa</t>
  </si>
  <si>
    <t>Chiều</t>
  </si>
  <si>
    <t>Thanh nhạc 1 - Nhạc cụ 1</t>
  </si>
  <si>
    <t>Thanh nhạc 3 - Piano 1
Tiết 1-2
Chủ nghĩa xã hội khoa học
Tiết 3-4
Cô Hoàng Thảo
Tuần 1-16
P301B</t>
  </si>
  <si>
    <t>Chủ nghĩa xã hội khoa học
Tiết 3-4
Cô Hoàng Thảo
Tuần 1-16
P301B</t>
  </si>
  <si>
    <t>Nghệ thuật học đại cương
Thầy Việt Anh
Tiết 1-2
Phương pháp nghiên cứu khoa học
Cô Hoàng Oanh - Cô Hà
Tiết 3-4;
Tuần 1-16
P404B</t>
  </si>
  <si>
    <t>Chủ nghĩa xã hội khoa học
Tiết 1-2
Thầy Hải
Tuần 1-16
P303B</t>
  </si>
  <si>
    <t>Giáo dục thể chất 4,5
Thầy Hanh
Tiết 3-4
Tuần 1-16
SB</t>
  </si>
  <si>
    <t xml:space="preserve">Phương pháp nghiên cứu khoa học
Cô Hoàng Oanh - Cô Hà
Tiết 1-2
Vệ sinh Thể dục thể thao
Cô Yến
Tiết 3-4
Tuần 1-16
P301B
</t>
  </si>
  <si>
    <t>Phương pháp nghiên cứu khoa học
Cô Hoàng Oanh - Cô Hà
Tiết 1-2
Chủ nghĩa xã hội khoa học
Tiết 3-4
Cô Thảo
Tuần 1-16
P301B</t>
  </si>
  <si>
    <t>Tâm lý học đại cương
Cô Mai Vân - Cô Trần Vân
Tiết 1-3
Tuần 1-16
P404C</t>
  </si>
  <si>
    <t xml:space="preserve">Phương pháp nghiên cứu khoa học
Cô Hoàng Oanh - Cô Hà
Tiết 1-2
Tuần 1-16
P301B
</t>
  </si>
  <si>
    <t>Pháp luật đại cương
Cô Lan Anh
Tiết 1-3
Tuần 1-16
P304B</t>
  </si>
  <si>
    <t>Bóng bàn
Thầy Thái
Tiết 2-4
Tuần 1-16
NTĐ</t>
  </si>
  <si>
    <t>Quản trị chế biến món ăn
Thầy Phương
Tiết 1-4
Tuần 1-4; P305C
Tuần 5-16
TTTH Du lịch</t>
  </si>
  <si>
    <t>Thiết kế và điều hành chương trình du lịch
Thầy Tuyến
Tiết 1-4
Tuần 9-16
TT THDL</t>
  </si>
  <si>
    <t>Thiết kế và điều hành chương trình du lịch
Thầy Tuyến
Tiết 1-4
Tuần 9-16
P305C</t>
  </si>
  <si>
    <t>Công tác đội thiếu niên tiền phong HCM
Cô Oanh
Tiết 1-4
Tuần 1-16
P304C</t>
  </si>
  <si>
    <t>Hợp xướng 2
Thầy Tiến Thành
Tiết 1-4
Tuần 1-16
P307B</t>
  </si>
  <si>
    <t>Thiết kế gian hàng, hội chợ, triển lãm
Thầy Chung
Tiết 1-4
Tuần 1-16
Xưởng ĐH</t>
  </si>
  <si>
    <t>Bóng đá
Thầy Thành
Tiết 2-4
Tuần 1-16
SB</t>
  </si>
  <si>
    <t>Trí tuệ nhân tạo
Cô Hằng
Tiết 2-4
Tuần 1-16
P403C</t>
  </si>
  <si>
    <t>Tiếng Anh chuyên ngành 2
Cô Huệ
Tiết 1-4
Tuần 1-16
P306C</t>
  </si>
  <si>
    <t>Ký xướng âm 3
Thầy Đỉnh
Tiết 1-4
Tuần 1-16
P308B</t>
  </si>
  <si>
    <t>Ngoại ngữ
Thầy Tường
Tiết 1-3
Pháp luật
Cô Lan Anh
Tiết 4
Tuần 1-16
P404B</t>
  </si>
  <si>
    <t>Lịch sử âm nhạc phương Tây
Thầy Tiến Thành
Tiết 1-3
Tuần 1-16
P404B</t>
  </si>
  <si>
    <t>Cơ sở văn hóa Việt Nam
Cô Hường
Tiết 1-3
Tuần 1-16
P303B</t>
  </si>
  <si>
    <t>Thiết kế bộ và đồng bộ trang phục công sở
Cô Thúy
Tiết 1-4
Tuần 1-16
Xưởng TT</t>
  </si>
  <si>
    <t>Sinh lý học trẻ em
Cô Yến
Tiết 1-2
 Tuần 1-16
P301B</t>
  </si>
  <si>
    <t>Giáo dục thể chất 4,5
Cô Loan
Tiết 1-2
Tuần 1-16
SB</t>
  </si>
  <si>
    <t>Tâm lý học lứa tuổi mầm non
Cô Hồng
Tiết 1-3
Tuần 1-16
P202C</t>
  </si>
  <si>
    <t>Phân tích thiết kế hệ thống thông tin
Thầy Biên
Tiết 1-4
Tuần 1-18
P405C</t>
  </si>
  <si>
    <t>Văn hóa giao tiếp
Cô Hương
Tiết 1-4
Tuần 1-8
P305C</t>
  </si>
  <si>
    <t>Quản trị học
Thầy Vũ - Thầy Trần Tiến
Tiết 2-4
Tuần 1-16
P402C</t>
  </si>
  <si>
    <t>Thanh nhạc 2 - Nhạc cụ 2</t>
  </si>
  <si>
    <t>Thanh nhạc 5 - Piano 2</t>
  </si>
  <si>
    <t>Thiết kế 4: sáng tác Logo
Thầy Chung
Tiết 1-4
Tuần 1-16
Xưởng ĐH</t>
  </si>
  <si>
    <t>Sinh lý học trẻ em
Cô Yến
Tiết 1-2
Lịch sử ĐCSVN
 Cô Vũ Thùy
Tiết 3-4
 Tuần 1-16
P304B</t>
  </si>
  <si>
    <t>Đá cầu
Thầy Hanh
Tiết 1-3
Tuần 1-16
SB</t>
  </si>
  <si>
    <t>Công pháp quốc tế
Cô Thu Thủy
Tiết 1-3
Tuần 1-16
P405B</t>
  </si>
  <si>
    <t>Quản lý nhà nước về nông nghiệp - nông thôn
Thầy Trường
Tiết 1-2
Công vụ - Công chức
Thầy Sơn
Tiết 3-4
Tuần 1-16
P306B</t>
  </si>
  <si>
    <t>Lịch sử ĐCSVN
 Cô Vũ Thùy
Tiết 3-4
 Tuần 1-16
P304B</t>
  </si>
  <si>
    <t>Mỹ thuật và kiến trúc Việt Nam
Thầy Việt Anh
Tiết 1-2; P304B
Lịch sử ĐCSVN
 Cô Vũ Thùy
Tiết 3-4
 Tuần 1-16
P304B</t>
  </si>
  <si>
    <t>Nhập môn sáng tác
Thầy Đoàn Dũng
Tiết 1-2
Quản lý hành chính nhà nước và quản lý ngành giáo dục
Cô Tuyên
Cô Mơ
Tiết 3-4
Tuần 1-16
P302C</t>
  </si>
  <si>
    <t>Thanh nhạc 7
Tiết 1-2
Thực hành nghề nghiệp thường xuyên trong trường
Cô Lam
Tiết 3-4
Tuần 1-16
P307B</t>
  </si>
  <si>
    <t>Đồ họa ảnh
Thầy Thành
Tiết 1-4
Tuần 1-16
Xưởng ĐH</t>
  </si>
  <si>
    <t>Mĩ thuật ứng dụng (Cắt dán, xé dán, nặn, gấp giấy)
Cô Thư
Tiết 1-4
P501B</t>
  </si>
  <si>
    <t>Nghiệp vụ sư phạm thể dục thể thao
Thầy Ngọc Trung
Tiết 1-3
Tuần 1-16
P205C</t>
  </si>
  <si>
    <t>Gây quỹ và tìm tài trợ
Cô Thanh Ng
Cô Nguyễn Thủy
Tiết 1-4
Tuần 5-16
P406C</t>
  </si>
  <si>
    <t>Khai phá dữ liệu
Thầy Nam
Tiết 1-4
Tuần 3-18
P505C</t>
  </si>
  <si>
    <t>Văn học Anh-Mỹ
Cô Huệ
Cô Lê
Tiết 1-3
Tuần 1-16
P207C</t>
  </si>
  <si>
    <t>Nguyên lý kế toán
Cô Ngọc
Tiết 2-4
Tuần 1-16
P403C</t>
  </si>
  <si>
    <t>Giáo dục thể chất 4,5
Thầy Công Thành
Tiết 3-4
Tuần 1-16
SB</t>
  </si>
  <si>
    <t>Hình họa 2: Chân dung người và bán thân nam, nữ
Thầy Linh - Thầy Quang
Tiết 1-4
Tuần 1-16
P103C</t>
  </si>
  <si>
    <t>Hát - Đàn Organ</t>
  </si>
  <si>
    <t>Giải phẫu học Thể dục thể thao
Thầy Thành Trung
Tiết 2-4
Tuần 1-16
P205C</t>
  </si>
  <si>
    <t>Luật hình sự
Cô Thu Thảo
Tiết 2-4
Tuần 4-16
P404B</t>
  </si>
  <si>
    <t>Quan hệ công chúng
Cô Tạ Thủy
Tiết 3-4
P301B
Tuần 3-16</t>
  </si>
  <si>
    <t>Đồ họa vi tính 1
Thầy Chung
Thầy Thành - Thầy Trường
Tiết 1-4
Tuần 1-8
Xưởng ĐH</t>
  </si>
  <si>
    <t>Luật hành chính
Thầy Hiển
Cô Lan Anh
Tiết 2-4
Tuần 1-16
P303B</t>
  </si>
  <si>
    <t>Đọc cơ sở 1
Thầy Nguyên
Tiết 1-4
Tuần 1-16
P207C</t>
  </si>
  <si>
    <t>Nghệ thuật học đại cương
Thầy Việt Anh
Tiết 1-2
Tuần 1-16
P304B</t>
  </si>
  <si>
    <t>Nghệ thuật học đại cương
Thầy Việt Anh
Tiết 1-2
Tuần 1-16
P304B
Thanh nhạc 5 - Piano 2
Tiết 3-4</t>
  </si>
  <si>
    <t>Múa và phương pháp biên đạo múa
Cô Huyền
Tiết 2-4
Tuần 1-16
P502C</t>
  </si>
  <si>
    <t>Luật hành chính
Thầy Hiển
Cô Lan Anh
Tiết 2-4
Tuàn 1-16
P303B</t>
  </si>
  <si>
    <t>Tin học chuyên ngành
Thầy Đỉnh
Tiết 1-4
Tuần 1-16
P504C</t>
  </si>
  <si>
    <t>Aerobic
Thầy Tiến
Tiết 2-4
Tuần 1-16
NTĐ</t>
  </si>
  <si>
    <t>Nghệ thuật học đại cương
Thầy Việt Anh
Tiết 1-2; Tuần 1-16
P304B
Quan hệ công chúng
Cô Tạ Thủy
Tiết 3-4
P301B
Tuần 3-16</t>
  </si>
  <si>
    <t>Lịch sử âm nhạc
Thầy Tiến Thành
Tiết 1-3
Tuần 1-16
P308B
Thanh nhạc - Nhạc cụ 3
Tiết 4</t>
  </si>
  <si>
    <t>Thanh nhạc 1 - Nhạc cụ 1
Tiết 1-2
Giáo dục thể chất
Cô Tô Hương
Tiết 3-4
Tuần 1-16
SB</t>
  </si>
  <si>
    <t>Giáo dục thể chất
Cô Tô Hương
Tiết 3-4
Tuần 1-16
SB</t>
  </si>
  <si>
    <t>Giáo dục thể chất 4,5
Thầy An
Tiết 1-2
Tuần 1-16
SB</t>
  </si>
  <si>
    <t>Ký xướng âm 3
Thầy Huy
Tiết 1-4
Tuần 1-16
P302C</t>
  </si>
  <si>
    <t>Hình họa 3
Thầy Linh - Thầy Quang
Tiết 1-4
Tuần 1-16
P103C</t>
  </si>
  <si>
    <t>Cơ sở tạo hình 1
Thầy Trường
Tiết 1-4
Tuần 1-16
Xưởng ĐH</t>
  </si>
  <si>
    <t>Công nghệ cắt may quần âu nam, nữ
Thầy Vũ
Tiết 1-4
Tuần 1-16
Xưởng TT</t>
  </si>
  <si>
    <t>Giáo dục thể chất 4,5
Thầy Hanh
Tiết 1-2
Tuần 1-16
SB</t>
  </si>
  <si>
    <t>Sinh lý học trẻ em
Cô Yến
Tiết 1-2
 Tuần 1-16
P203C</t>
  </si>
  <si>
    <t>Sinh lý học trẻ em
Cô Yến
Tiết 3-4
 Tuần 1-16
P203C</t>
  </si>
  <si>
    <t>Chủ nghĩa xã hội khoa học
Tiết 1-2
Cô Hoàng Thảo
Thầy Hải
Tuần 1-16
P304B</t>
  </si>
  <si>
    <t>Logic học
Cô Phương
Tiết 1-2
Xã hội học đại cương
Cô Thu Hoa
Tiết 3-4
Tuần 1-16
P301B</t>
  </si>
  <si>
    <t>Công chúng truyền thông
Cô Tạ Thủy
Tiết 1-3
Tuân 3-16
P404C</t>
  </si>
  <si>
    <t>Thông tin phục vụ lãnh đạo quản lý
Cô Dương
Tiết 3-4
 Tuần 1-16
P303B</t>
  </si>
  <si>
    <t>Chủ nghĩa xã hội khoa học
Tiết 1-2
Cô Hoàng Thảo
Thầy Hải
Hướng dẫn du lịch
Cô Quỳnh
Tiết 3-4
Tuần 1-16
P304B</t>
  </si>
  <si>
    <t>Lịch sử ĐCSVN
 Cô Oanh
Tiết 1-2
 Tuần 1-16
P303B
Thanh nhạc 5 - Piano 2
Tiết 3-4</t>
  </si>
  <si>
    <t>Lịch sử ĐCSVN
 Cô Oanh
Tiết 1-2
 Tuần 1-16
P303B</t>
  </si>
  <si>
    <t>Nghề giáo viên mầm non
Cô Hồng Anh
Tiết 1-3
Tuần 1-16
P202C</t>
  </si>
  <si>
    <t>Lịch sử ĐCSVN
 Cô Oanh
Tiết 1-2
Quản lý sân bãi, công trình Thể dục thể thao
Tiết 3-4
 Tuần 1-16
P303B</t>
  </si>
  <si>
    <t>Lịch sử ĐCSVN
 Cô Oanh
Tiết 1-2
P303B
Luật học so sánh
Cô Vân Anh
Tiết 3-4
Tuần 1-16
P404B</t>
  </si>
  <si>
    <t>Lịch sử ĐCSVN
 Cô Oanh
Tiết 1-2;  Tuần 1-16
P303B
Xã hội học đại cương
Cô Thu Hoa
Tiết 3-4
Tuần 1-16
P301B</t>
  </si>
  <si>
    <t>Lịch sử ĐCSVN
 Cô Oanh
Tiết 1-2
Thông tin phục vụ lãnh đạo quản lý
Cô Dương
Tiết 3-4
 Tuần 1-16
P303B</t>
  </si>
  <si>
    <t>Lịch sử ĐCSVN
 Cô Oanh
Tiết 1-2; P303B
Quản lý nhà nước về dân tộc tôn giáo
Cô Thảo - Thầy Hùng
Tiết 3-4; P404B
 Tuần 1-16</t>
  </si>
  <si>
    <t>Marketing
Thầy Hải
Tiết 3-4
Tuần 1-16
P304C</t>
  </si>
  <si>
    <t>Văn hóa Đông Nam Á
Thầy Dũng
Tiết 3-4
Tuần 1-16
P306B</t>
  </si>
  <si>
    <t>Quản trị kinh doanh lữ hành
Thầy Trần Tiến
Tiết 1-2; P305C
Marketing
Thầy Hải
Tiết 3-4
Tuần 1-16
P304C</t>
  </si>
  <si>
    <t>Sáng tác thiết kế 8: sáng tác thiết kế đồng bộ sản phẩm
Thầy Thành - Cô Ngoan
Tiết 1-4
Tuần 1-16
Xưởng ĐH</t>
  </si>
  <si>
    <t>Kế hoạch hóa Thể dục thể thao
Thầy Tâm
Tiết 1-2
Đo lường Thể dục thể thao
Cô Phượng
Tiết 3-4
Tuần 1-16
P205C</t>
  </si>
  <si>
    <t>Luật học so sánh
Cô Vân Anh
Tiết 3-4
Tuần 1-16
P404B</t>
  </si>
  <si>
    <t>Công nghệ phần mềm
Thầy Biên
Tiết 1-3
Tuần 1-16
P405C</t>
  </si>
  <si>
    <t>Quản lý nhà nước về dân tộc tôn giáo
Cô Thảo - Thầy Hùng
Tiết 3-4
Tuần 1-16
P404B</t>
  </si>
  <si>
    <t>Biên dịch
Cô Tào Thảo
Tiết 1-4
Tuần 1-16
P207C</t>
  </si>
  <si>
    <t>Tổ chức sự kiện
Cô Huyền
Tiết 1-3
Tuần 1-16
TT TH Du lịch</t>
  </si>
  <si>
    <t>Lễ tân ngoại giao
Cô Giang
Tiết 1-2
Marketing
Thầy Hải
Tiết 3-4
Tuần 1-16
P304C</t>
  </si>
  <si>
    <t>Quản trị khu Resort
Cô Vũ Thủy
Tiết 2-4
Tuần 1-16
P406C</t>
  </si>
  <si>
    <t>Phát triển ý tưởng
Thầy Chung
Tiết 1-4
Tuần 1-16
Xưởng ĐH</t>
  </si>
  <si>
    <t>Đồ họa thời trang - Phương pháp phác thảo nhóm mẫu
Cô Hằng
Tiết 1-4; Tuần 1-8
Thiết kế bộ và đồng bộ trang phục công sở
Cô Thúy
Tuần 9-16
Xưởng TT</t>
  </si>
  <si>
    <t>Phương pháp nghiên cứu khoa học
Cô Hoàng Oanh - Cô Hà
Tiết 1-2
Nghệ thuật học đại cương
Thầy Việt Anh
Tiết 3-4
Tuần 1-16
P301B</t>
  </si>
  <si>
    <t>Nghệ thuật học đại cương
Thầy Việt Anh
Tiết 1-2
Phương pháp nghiên cứu khoa học
Cô Hoàng Oanh - Cô Hà
Tiết 3-4
Tuần 1-16
P304B</t>
  </si>
  <si>
    <t>Hệ điều hành
Cô Hằng
Tiết 3-4
Tuần 3-16
P405C</t>
  </si>
  <si>
    <t>Kỹ thuật điều hành công sở
Cô Thục
Tiết 2-4
Tuần 1-16
P303B</t>
  </si>
  <si>
    <t>Viết cơ sở 1
Cô Tào Thảo
Tiết 1-4
Tuần 1-16
P207C</t>
  </si>
  <si>
    <t>Quản trị học
Thầy Vũ - Thầy Trần Tiến
Tiết 2-4
Tuần 1-16
P404C</t>
  </si>
  <si>
    <t>Tiến trình lịch sử Việt Nam
Cô Bùi Hậu
Tiết 2-4
Tuần 1-16
P303B</t>
  </si>
  <si>
    <t>Tâm lý học lứa tuổi và tâm lý học sư phạm
Cô Mai Vân
Tiết 2-4
Tuần 1-16
P206C</t>
  </si>
  <si>
    <t>Cơ sở tạo hình 3
Thầy Trường
Tiết 1-4
Tuần 1-16
Xưởng ĐH</t>
  </si>
  <si>
    <t>Sinh hóa Thể dục thể thao
Cô Yến
Tiết 3-4
Tuần 1-16
P205C</t>
  </si>
  <si>
    <t>Quản trị chế biến món ăn
Thầy Phương
Tiết 1-4
Tuần 1-4; P306C
Tuần 5-16
TTTH Du lịch</t>
  </si>
  <si>
    <t>Thiết kế và điều hành chương trình du lịch
Thầy Tuyến
Tiết 1-4
Tuần 1-4: P305C
Tuần 5-16: TT THDL</t>
  </si>
  <si>
    <t>Công tác đội thiếu niên tiền phong HCM
Cô Oanh
Tiết 1-4
Tuần 9-16
P306C</t>
  </si>
  <si>
    <t>Kỹ thuật diễn viên
Thầy Hàn Hải
Tiết 1-4
Tuần 1-8
P307B</t>
  </si>
  <si>
    <t>Ký họa
Thầy Quang
Tiết 1-4
Tuần 1-16
P103C</t>
  </si>
  <si>
    <t>Giáo dục hòa nhập
Cô Mơ
Tiết 2-4
Tuần 1-16
P202C</t>
  </si>
  <si>
    <t>An toàn và bảo mật thông tin
Cô Hằng
Tiết 1-2
Tuần 4-16
P405C</t>
  </si>
  <si>
    <t>Khiêu vũ nghệ thuật
Cô Tô Hương
Tiết 1-4
Tuần 1-16
P502C</t>
  </si>
  <si>
    <t>Ký xướng âm 1
Thầy Đỉnh
Tiết 1-4
Tuần 1-16
P308B</t>
  </si>
  <si>
    <t>Lịch sử Đảng cộng sản Việt Nam
Cô Thùy - Cô Oanh
Tiết 1-2
Chủ nghĩa xã hội khoa học
Tiết 3-4
 Cô Hoàng Thảo
Tuần 1-16
P303B</t>
  </si>
  <si>
    <t xml:space="preserve">
Nhạc khí phổ thông
Thầy Đỉnh
Tiết 1-2
Thực hành nghề nghiệp 2
Cô Hải
Tiết 3-4
Tuần 1-16
P307B</t>
  </si>
  <si>
    <t>Trang trí
Thầy Tĩnh - Thầy Tý
Tiết 1-4
Tuần 1-16
P104C</t>
  </si>
  <si>
    <t>Sáng tác thiết kế 1: Tranh khắc
Thầy Quang - Cô Ngoan
Tiết 1-4
Tuần 1-16
P105C</t>
  </si>
  <si>
    <t>Vật liệu may mặc
Cô Nga
Tiết 1-3
Tuần 1-16
Xưởng TT</t>
  </si>
  <si>
    <t>Tâm lý học lứa tuổi mầm non
Cô Trần Vân
Tiết 1-3
Tuần 1-16
P202C</t>
  </si>
  <si>
    <t>Luật hình sự
Cô Thu Thảo
Tiết 2-4
Tuần 3-16
P404B</t>
  </si>
  <si>
    <t xml:space="preserve">
Lý thuyết truyền thông
Cô  Hằng
Tiết 1-2
Truyền thông Internet
Thầy Cường
Tiết 3-4
Tuần 3-16
P405C</t>
  </si>
  <si>
    <t>Kiến trúc máy tính
Thầy Biên
Tiết 1-4
Tuần 1-18
P405C</t>
  </si>
  <si>
    <t>Luật Lao động
Cô Lan Anh
Tiết 2-4
Tuần 1-16
P304B</t>
  </si>
  <si>
    <t>Chủ nghĩa xã hội khoa học
Tiết 3-4
 Cô Hoàng Thảo
Tuần 1-16
P303B</t>
  </si>
  <si>
    <t>Giáo dục thể chất 4,5
Thầy Hanh
Thầy Tiến
Tiết 1-2
Tuần 1-16
SB</t>
  </si>
  <si>
    <t>Tuyến điểm du lịch Việt Nam
Cô Diệp
Tiết 2-4
Tuần 1-5: 306C
Tuần 6-16: TT TH du lịch</t>
  </si>
  <si>
    <t>Hòa âm 1
Thầy Huy
Tiết 1-2
Tuần 1-16
P308B</t>
  </si>
  <si>
    <t>Hòa âm 1
Thầy Huy
Tiết 1-2
Âm nhạc truyền thống Việt Nam
Thầy Đỉnh
Tiêt 3-4
Tuần 1-16
P308B</t>
  </si>
  <si>
    <t>Hình họa 5
Thầy Linh - Thầy Thắng
Tiết 1-4
Tuần 1-16
P103C</t>
  </si>
  <si>
    <t>Bóng bàn
Thầy Thái
Tiết 1-3
Tuần 1-16
NTĐ</t>
  </si>
  <si>
    <t>Quản trị nhà hàng
Cô Bưởi
Tiết 1-4
Tuần 1-8;  P403C
Tuần 9-16:  TTTH DL</t>
  </si>
  <si>
    <t>Phương pháp dàn dựng chương trình Ca - Múa - Nhạc
Thầy Đoàn Dũng
Tiết 1-4
Tuần 1-16
P304C</t>
  </si>
  <si>
    <t>Đồ họa vi tính 2 (Autocad 2A, 3D)
Thầy Trường
Tiết 1-4
Tuần 1-16
Xưởng Đồ họa</t>
  </si>
  <si>
    <t>Lập trình Web
Thầy Hoàn
Tiết 1-4
Tuần 1-18
P505C</t>
  </si>
  <si>
    <t>Quản trị thương hiệu
Cô Phương Thúy
Tiết 2-4
Tuần 1-16
P404C</t>
  </si>
  <si>
    <t>Quản trị dịch vụ
Thầy Trần Tiến
Tiết 1-3
Tuần 1-16
P402C</t>
  </si>
  <si>
    <t>Bố cục 2
Thầy Linh - Thầy Quang
Tiết 1-4
Tuần 1-16
P104C</t>
  </si>
  <si>
    <t>Công nghệ cắt may quần âu nam, nữ
Thầy Vũ
Tiết 1-4
Tuần 1-8
Xưởng TT</t>
  </si>
  <si>
    <t>Tâm lý Thể dục thể thao
Cô Mai Vân
Tiết 2-4
Tuần 1-16
P205C</t>
  </si>
  <si>
    <t>Luật tố tụng hình sự
Cô Thu Thủy
Tiết 1-4
Tuần 5-16
P303B</t>
  </si>
  <si>
    <t>Đồ họa vi tính 1
Thầy Chung
Thầy Thành - Thầy Trường
Tiết 1-4
Tuần 1-16
Xưởng ĐH</t>
  </si>
  <si>
    <t>Đạo đức công vụ
Cô Nguyệt Minh
Cô Tạ Thủy
Tiết 1-2
Tuần 1-16
P404B</t>
  </si>
  <si>
    <t>Đọc cơ sở 1
Thầy Nguyên
Tuần 1-8
Viết cơ sở 1
Cô Tào Thảo
Tuần 9-16
Tiết 1-4
P207C</t>
  </si>
  <si>
    <t>Thống kê học
Cô Phương
Tiết 1-3
Tuần 1-16
P404C</t>
  </si>
  <si>
    <t>Tâm lý khách du lịch
Thầy Bá Thành
Tiết 2-3;
P301B
Tuần 1-16</t>
  </si>
  <si>
    <t>Kinh tế vi mô
Cô Ngọc
Tiết 2-4
Tuần 1-16
P403C</t>
  </si>
  <si>
    <t>Hình họa 4 : Tĩnh vật phức hợp và bán thân nam, nữ
Thầy Linh - Thầy Tý
Tiết 1-4
Tuần 1-16
P103C</t>
  </si>
  <si>
    <t>Đá cầu
Thầy Hanh
Tiết 2-4
Tuần 1-16
SB</t>
  </si>
  <si>
    <t>Văn hóa các dân tộc Việt Nam
Cô Diệp
Tiết 2-4
Tuần 1-16
 P305C</t>
  </si>
  <si>
    <t>Kỹ thuật diễn viên
Thầy Hàn Hải
Tiết 1-4
Tuần 1-16
P307B</t>
  </si>
  <si>
    <t>Đồ họa ảnh
Thầy Thành
Tiết 1-4
Tuần 1-8
Xưởng ĐH</t>
  </si>
  <si>
    <t>Thanh nhạc - Nhạc cụ 3
Tiết 1-2
Kỹ năng thực hành biểu diễn thanh nhạc, nhạc cụ
Cô Mai Ly
Bộ môn NC
Tiết 3-4
Tuần 1-16
PTH</t>
  </si>
  <si>
    <t>Lý thuyết âm nhạc 1
Thầy Đỉnh; 
Tiết 1-2;
P306B
Tuần 1-16
Thanh nhạc 1 - Nhạc cụ 1
Tiết 3-4</t>
  </si>
  <si>
    <t>Bố cục (cơ bản)
Thầy Việt Anh
Tiết 1-4
P105C
Tuần 1-16</t>
  </si>
  <si>
    <t>Rèn luyện nghiệp sư phạm 1
Cô Lan Thanh (GV mời)
Tiết 1-2
Tuần 1-16
P203C</t>
  </si>
  <si>
    <t>Rèn luyện nghiệp sư phạm 1
Cô Lan Thanh (GV mời)
Tiết 3-4
Tuần 1-16
P203C</t>
  </si>
  <si>
    <t>Kinh tế vi mô
Cô Ngọc
Tiết 2-4
Tuần 1-16
P404C</t>
  </si>
  <si>
    <t>Văn hóa giao tiếp
Cô Hương
Tiết 1-4
Tuần 1-16
P305C</t>
  </si>
  <si>
    <t>Thanh nhạc 2 - Nhạc cụ 2
Tiết 1-2
Nghiệp vụ sư phạm 2
Cô Hương
Tiết 3-4
Tuần 1-16
P204C</t>
  </si>
  <si>
    <t>Thực hành nghề nghiệp 4
Cô Tuyết
Tiết 1-2
Tuần 1-16
P308B
Thanh nhạc 5 - Piano 2
Tiết 3-4</t>
  </si>
  <si>
    <t>Nghiệp vụ sư phạm 2
Cô Hương
Tiết 3-4
Tuần 1-16
P204C</t>
  </si>
  <si>
    <t>Luật xa gần
Thầy Trường
Tiết 1-4
Tuần 1-16
P306B</t>
  </si>
  <si>
    <t>Bệnh học trẻ em
GV mời
Tiết 1-3
Tuần 1-16
P202C</t>
  </si>
  <si>
    <t>Lý luận và phương pháp Thể dục thể thao trường học
Cô Tô Hương
Tiết 3-4
Tuần 1-16
P206C</t>
  </si>
  <si>
    <t>Công tác văn thư lưu trữ
Cô Dương
Tiết 2-4
Tuần 1-16
P303B</t>
  </si>
  <si>
    <t>Quản lý nhà nước về Văn hóa, Thể thao và Du lịch
Cô Thục (TC1)
Thầy Trung (TC2)
Thầy Tuyến (TC3)
Tiết 1-3
Tuần 1-16
P304C</t>
  </si>
  <si>
    <t>Phương pháp sư phạm thanh nhạc
Cô Hiền
Tiết 1-2
Tuần 1-16
P307B
Thanh nhạc 7
Tiết 3-4</t>
  </si>
  <si>
    <t>Thiết kế giao diện Website
Thầy Thành
Tiết 1-4
Tuần 1-16
Xưởng ĐH</t>
  </si>
  <si>
    <t>Bóng đá
Thầy Thành
Tiết 1-3
Tuần 1-16
SB</t>
  </si>
  <si>
    <t>Mạng máy tính 2
Thầy Đạt
Tiết 1-4
Tuần 1-18
P504C</t>
  </si>
  <si>
    <t>Biên dịch
Cô Tào Thảo
Tiết 1-4; 
Tuần 1-4
P207C</t>
  </si>
  <si>
    <t>Quản trị dịch vụ
Thầy Trần Tiến
Tiết 1-3
Tuần 1-16
P403C</t>
  </si>
  <si>
    <t>Quản trị thương hiệu
Cô Phương Thúy
Tiết 2-4
Tuần 1-16
P402C</t>
  </si>
  <si>
    <t>Rèn luyện nghiệp sư phạm 1
Cô Lan Thanh (GV mời)
Tiết 3-4
Tuần 1-16
P202C</t>
  </si>
  <si>
    <t>Lịch sử văn minh thế giới
Chờ ghép K11</t>
  </si>
  <si>
    <t>Luật tố tụng hành chính
Ghép các lớp LTCQ
Khoa lập kế hoạch</t>
  </si>
  <si>
    <t>Lịch sử văn minh thế giới
Chờ ghép K11
Ghép các lớp LTCQ
Khoa lập kế hoạch</t>
  </si>
  <si>
    <t>Khiêu vũ
Cô Tô Hương
Tiết 1-4
Tuần 1-16
P502C
Ghép LTTNK10A</t>
  </si>
  <si>
    <t>Rèn luyện nghiệp sư phạm 4
Cô Lan Thanh (GV mời)
Tiết 1-2
Tuần 1-16
P202C</t>
  </si>
  <si>
    <t>Môn Luật An sinh xã hội
Ghép các lớp LTCQ
Khoa lập kế hoạch</t>
  </si>
  <si>
    <t>Ghép các lớp LTCQ
Khoa lập kế hoạch</t>
  </si>
  <si>
    <t>Văn hóa dân gian Việt Nam
Học ghép lớp LT</t>
  </si>
  <si>
    <t>Thực tế chuyên ngành 2
Khoa lập kế hoạch báo cáo phòng QLĐT</t>
  </si>
  <si>
    <t>Thực tế du lịch
Khoa lập kế hoạch báo cáo phòng QLĐT</t>
  </si>
  <si>
    <t>KT. HIỆU TRƯỞNG</t>
  </si>
  <si>
    <t>PHÓ HIỆU TRƯỞNG</t>
  </si>
  <si>
    <t>TS. Đồng Hương Lan</t>
  </si>
  <si>
    <t>KHỐI CÁC LỚP NĂM 1</t>
  </si>
  <si>
    <t>DL&amp;LH K11</t>
  </si>
  <si>
    <t>QL TDTT K11</t>
  </si>
  <si>
    <t>Luật K11</t>
  </si>
  <si>
    <t>CNTT 11</t>
  </si>
  <si>
    <t>TTTV K11</t>
  </si>
  <si>
    <t>QLNN K11</t>
  </si>
  <si>
    <t>ĐH NNA K11</t>
  </si>
  <si>
    <t>QTKS K11</t>
  </si>
  <si>
    <t>Du lịch K11</t>
  </si>
  <si>
    <t>QLVH K11</t>
  </si>
  <si>
    <t xml:space="preserve">Tin học
Cô Hằng(Nhóm 2: STT: 1 - 11 )
P505C
Tiết 1- 4
</t>
  </si>
  <si>
    <t xml:space="preserve">
Tin học
Thầy Hoàn
(Nhóm 1: STT 01-25)
504C)
Cô Hằng (Nhóm 2: STT- 26 - 39 ghép DLk11)
P505C
Tiết 1- 4
</t>
  </si>
  <si>
    <t>Piano1
Thanh Nhạc</t>
  </si>
  <si>
    <t>202c</t>
  </si>
  <si>
    <t>203c</t>
  </si>
  <si>
    <t>204c</t>
  </si>
  <si>
    <t>205c</t>
  </si>
  <si>
    <t>206c</t>
  </si>
  <si>
    <t>303c</t>
  </si>
  <si>
    <t>302c</t>
  </si>
  <si>
    <t>304c</t>
  </si>
  <si>
    <t>305c</t>
  </si>
  <si>
    <t>306c</t>
  </si>
  <si>
    <t>402c</t>
  </si>
  <si>
    <t>403c</t>
  </si>
  <si>
    <t>404c</t>
  </si>
  <si>
    <t>405c</t>
  </si>
  <si>
    <t>406c</t>
  </si>
  <si>
    <t>301b</t>
  </si>
  <si>
    <t>303b</t>
  </si>
  <si>
    <t>304b</t>
  </si>
  <si>
    <t>306b</t>
  </si>
  <si>
    <t>404b</t>
  </si>
  <si>
    <t>405b</t>
  </si>
  <si>
    <t xml:space="preserve">Tiếng Anh 1
1 - 3
202C
Tuần 11 - 26
Cô Hà My
</t>
  </si>
  <si>
    <t>SÁNG</t>
  </si>
  <si>
    <t>CHIỀU</t>
  </si>
  <si>
    <t>PHÒNG</t>
  </si>
  <si>
    <t>BUỔI</t>
  </si>
  <si>
    <t>11B -MN</t>
  </si>
  <si>
    <t>308b</t>
  </si>
  <si>
    <t>TNK11</t>
  </si>
  <si>
    <t>spmt</t>
  </si>
  <si>
    <t>Đồ họa thời trang
- PP phác thảo
 mẫu đơn chiếc
Tiết 1 - 4
Xưởng TT
Cô Thu Nga</t>
  </si>
  <si>
    <t>QTKS</t>
  </si>
  <si>
    <t>QLTT</t>
  </si>
  <si>
    <t>307B</t>
  </si>
  <si>
    <t>ghép</t>
  </si>
  <si>
    <t>span</t>
  </si>
  <si>
    <t>Tiếng Anh 1
Cô Thảo
1 - 3
P203C
Tuần 11 - 26</t>
  </si>
  <si>
    <t>MNK11C</t>
  </si>
  <si>
    <t xml:space="preserve">Triết học Mác - Lê nin
Cô Tình
Tiết 1 -3
P204C
Tuần 11 - 26
</t>
  </si>
  <si>
    <t>MNK11E</t>
  </si>
  <si>
    <t>spanK11</t>
  </si>
  <si>
    <t>DLK11</t>
  </si>
  <si>
    <t>QTKSK11</t>
  </si>
  <si>
    <t>Tiếng Anh 1
Cô Hạnh
1 - 3
P204C
Tuần 11- 26</t>
  </si>
  <si>
    <t>Giáo dục học đại cương
Tiết 1 - 3
P303C
Cô Tuyên
Tuần 11 - 26</t>
  </si>
  <si>
    <t>MN</t>
  </si>
  <si>
    <t>Tiếng Anh 1
Cô Hà My
1 - 3
P402C
Tuần 11 - 26</t>
  </si>
  <si>
    <t>mnk11</t>
  </si>
  <si>
    <t>Giáo dục học đại cương
Tiết 1 - 3
P304C
Cô Mơ
Tuần 11 - 26</t>
  </si>
  <si>
    <t>MNK11D</t>
  </si>
  <si>
    <t xml:space="preserve">Sinh lý học trẻ em
tiết 1 - 3
P404C
Thầy Dũng
Tuần 11 - 26
</t>
  </si>
  <si>
    <t>gdtc</t>
  </si>
  <si>
    <t>Tiếng Anh 1
Cô Thảo
1 - 3
P405B
Tuần 11 - 26</t>
  </si>
  <si>
    <t>Âm nhạc cơ bản
Tiết  1 - 4
P402C
Tuần 11 - 26
Cô Hương</t>
  </si>
  <si>
    <t>Tiếng Anh 1
Cô Hạnh
1 - 3
P306C
Tuần 11 - 26</t>
  </si>
  <si>
    <t xml:space="preserve">Triết học Mác - Lê nin
Thầy Hải
Tiết 1-3
P203C
Tuần 11 - 26
</t>
  </si>
  <si>
    <t>Tiếng Anh 1
Cô Hà My
1 - 3
P204C
Tuần 11 - 26</t>
  </si>
  <si>
    <t xml:space="preserve">Sinh lý học trẻ em
tiết 1 - 3
P302C
Cô Yến
Tuần 11 - 26
</t>
  </si>
  <si>
    <t>Sinh lý học trẻ em
tiết 1 - 3
P202C
Cô Yến</t>
  </si>
  <si>
    <t xml:space="preserve">Triết học Mác - Lê nin
Thầy Hải
Tiết 1-3
P406C
Tuần 11 - 26
</t>
  </si>
  <si>
    <t xml:space="preserve">Triết học Mác - Lê nin
Thầy Hải
Tiết 1-3
P301B
Tuần 11 - 26
</t>
  </si>
  <si>
    <t>Tin học
Thầy Biên
Tiết 1- 4
P 505C
Tuần 11-28</t>
  </si>
  <si>
    <t>Nguyên lý thiết 
kế trang phục
Tiết 1 - 4
xưởng TKTT
Cô Hồng Thúy
Tuần 11-28</t>
  </si>
  <si>
    <t>GDTCK11</t>
  </si>
  <si>
    <t>Tin học
Thầy Hoàn
Tiết 1- 4
P504C
Tuần 11 - 28</t>
  </si>
  <si>
    <t xml:space="preserve">Triết học Mác - Lê nin
Thầy Hải
Tiết 1-3
203C
Tuần 11  - 26
</t>
  </si>
  <si>
    <t>Tâm lý học lứa tuổi 
và tâm lý học sư phạm
tiết 1 - 4
P405B
Tuần 11  - 26
Nguyễn Thị Hồng
Mai Thị Thanh Vân</t>
  </si>
  <si>
    <t>3tc</t>
  </si>
  <si>
    <t>1lt + 2th</t>
  </si>
  <si>
    <t>69 tiết</t>
  </si>
  <si>
    <t>3th</t>
  </si>
  <si>
    <t>81 tiết</t>
  </si>
  <si>
    <t>Tin học
Cô Hằng
Tiết 1- 4
P504C
Tuần 11- 28</t>
  </si>
  <si>
    <t>Tin học
Thầy Biên
Tiết 1- 4
P 505C
Tuần 11 - 28</t>
  </si>
  <si>
    <t>Tin học
Thầy Công
Tiết 1- 4
P505C
Tuần 11 - 28</t>
  </si>
  <si>
    <t xml:space="preserve">Giáo dục thể chất
Tiết 1 - 2
Thầy Thái
SB
Tuần 11 - 24
</t>
  </si>
  <si>
    <t xml:space="preserve">Giáo dục thể chất
Tiết 1 - 2
Thầy Thành
Sân bãi
Tuần 11 - 24
</t>
  </si>
  <si>
    <t xml:space="preserve">Giáo dục thể chất
Tiết 1 ,2
Cô Hồng
Tuần 11 - 24
</t>
  </si>
  <si>
    <t xml:space="preserve">Giáo dục thể chất
Tiết 1- 2
Cô Hồng
Tuần 11 - 24
</t>
  </si>
  <si>
    <t xml:space="preserve">Giáo dục thể chất
Tiết 1 ,2
Tuần 11 - 24
SB
Cô Hồng
</t>
  </si>
  <si>
    <t>Tin học
Thầy Nam
Tiết 1- 4
P 504C
Tuần 11 - 28</t>
  </si>
  <si>
    <t>Tin học
Thầy Công
Tiết 1- 4
P504C
Tuần 11 - 28</t>
  </si>
  <si>
    <t xml:space="preserve">Sinh lý học trẻ em
tiết 1 - 3
P204C
Thầy Dũng
Tuần 11 - 26
</t>
  </si>
  <si>
    <t xml:space="preserve">Triết học Mác - Lê nin
Thầy Hải
Tiết 1-3
P303C
Tuần 11  - 26
</t>
  </si>
  <si>
    <t xml:space="preserve">Triết học Mác - Lê nin
Cô Tình
Tiết 1 - 3
P405C
Tuần 11  - 26
</t>
  </si>
  <si>
    <t>Giáo dục thể chất
Tiết 1 - 2
Thầy Tâm
SB
Tuần 11  - 24</t>
  </si>
  <si>
    <t>Âm nhạc cơ bản
Tiết  1 - 4
P303C
Cô Oanh
Tuần 11  - 26</t>
  </si>
  <si>
    <t>Giáo dục học đại cương
Tiết 1 - 3
P203C
Cô Mơ
Tuần 11 - 26</t>
  </si>
  <si>
    <t>2TH</t>
  </si>
  <si>
    <t xml:space="preserve">Nghiên cứu thiên nhiên
Tiết 1 - 3
P506C
Cô Ngoan
Tuần 11 - 24
</t>
  </si>
  <si>
    <t xml:space="preserve">Thể dục
Tiết 1 - 3
nhà thi đấu đa năng
Thầy An
Tuần 11 - 24
</t>
  </si>
  <si>
    <t xml:space="preserve">Thể dục
Tiết 1 - 3
nhà thi đấu đa năng
Thầy An
Tuần 11 - 23
</t>
  </si>
  <si>
    <t>Phương pháp giảng
 dạy thể dục
Tiết 2 - 4
sân bãi
Thầy Tiến
Tuần 11 - 24</t>
  </si>
  <si>
    <t>Giải phẫu học TDTT
Tiết 1 - 3
306C
Thầy Thành trung
Tuần 11 - 26</t>
  </si>
  <si>
    <t>Phương pháp
 giảng dạy bóng đá
Tiết 1 - 3
sân bãi
Thầy Thành
Tuần 11 - 24</t>
  </si>
  <si>
    <t>Phương pháp
 giảng dạy bóng đá
Tiết 1 - 3
SB
Thầy Thành
Tuần 11 - 24</t>
  </si>
  <si>
    <t>Lý thuyết âm nhạc  1
Tiết 1 - 3
P303C
Thầy  Huy
Tuần 11 - 26</t>
  </si>
  <si>
    <t xml:space="preserve">Nghiên cứu thiên nhiên
Tiết 1 - 3
P205C
Cô Ngoan
Tuần 11 - 23
</t>
  </si>
  <si>
    <t>Giải phẫu tạo hình
Tiết 1 - 4
Tuần 11 - 26
P506C
Trần Xuân Tý (TC1)
Lê Thị Minh Thư (TC2)
Tuần 11 - 24</t>
  </si>
  <si>
    <t xml:space="preserve">Giáo dục thể chất
Tiết 2 - 3
Thầy Thái
SB
Tuần 11 - 24
</t>
  </si>
  <si>
    <t xml:space="preserve">Triết học Mác - Lê nin
Cô Hoàng Thảo
Tiết 2 - 4
P203C
Tuần 11  - 26
</t>
  </si>
  <si>
    <t>Tiếng Anh 1
Cô Hiền
1 - 3
303C
Tuần 11 - 26</t>
  </si>
  <si>
    <t>Âm nhạc cơ bản
Tiết  1 - 4
402C
Cô Hương
Tuần 11  - 26</t>
  </si>
  <si>
    <t>Sinh lý học trẻ em
tiết 2 - 4
Cô Yến
P206C</t>
  </si>
  <si>
    <t>Chủ nghĩa xã hội khoa học
  Tiết 3-4
Cô Hoàng Thảo
Tuần 1-16
P301B
KT</t>
  </si>
  <si>
    <t xml:space="preserve">Triết học Mác - Lê nin
Cô Hoàng Thảo
Tiết 2 - 4
P301B
Tuần 11  - 26
</t>
  </si>
  <si>
    <t>Ngữ âm – Âm vị học tiếng Anh
Cô Thương Hiền; Cô Hạnh
Tiết 1-2</t>
  </si>
  <si>
    <t>Giao tiếp giao văn hóa
Cô Huệ; Cô Lê
Tiết 1-2
Tuần 1-16
P207C
Ngôn ngữ học đối chiếu
Cô Huệ
Tiết 3-4
P207C</t>
  </si>
  <si>
    <t>Hình họa 1
tiết 1 - 4
P 105C
Trần Xuân Quang
Trần Xuân Tý
Tuần 11 - 25</t>
  </si>
  <si>
    <t>Đoc cơ sở 1
Tiết 1 - 4
P207C
Cô Hà My
Tuần 11 - 28</t>
  </si>
  <si>
    <t>Nói cơ sở 1
Tiết 1 - 4
P207C
Cô Thương Hiền
Tuần 11- 28</t>
  </si>
  <si>
    <t>Nghe cơ sở 1
Tiết 1 - 4
P207C
Cô Hạnh
Tuần 11 - 28</t>
  </si>
  <si>
    <t xml:space="preserve">Giáo dục thể chất
Tiết 1 - 2
Thầy Thái
SB
Tuần 11 - 24
Văn hóa Đông Nam Á
tiết 3-4
P305C
Cô Thu Hằng
</t>
  </si>
  <si>
    <t>Kinh tế vi mô 
Tiết 2 - 4
P302C
Cô Ngọc
Tuần 11 - 26</t>
  </si>
  <si>
    <t>Kinh tế vi mô
tiết  2 - 4
P304B
Cô Ngọc
Tuần 11 - 26</t>
  </si>
  <si>
    <t>Tiến trình lịch sử Việt Nam
Tiết 2 - 4
P203C
Cô Hòa
Tuần 11 - 26</t>
  </si>
  <si>
    <t>Âm nhạc cơ bản
Tiết  1- 4
P402C
Cô Oanh
Tuần 11 - 26</t>
  </si>
  <si>
    <t>Ký xướng âm 1
Tiết 1 - 4
P302C
Thầy Dũng
Tuần 11 - 25</t>
  </si>
  <si>
    <t>CTXH</t>
  </si>
  <si>
    <t xml:space="preserve">Tổng quan khách sạn 
Tiết 2 - 4
P303C
Cô Vũ Thủy
Tuần 11 - 23
</t>
  </si>
  <si>
    <t xml:space="preserve">Tổng quan khách sạn 
Tiết 2 - 4
P404C
Cô Vũ Thủy
Tuần 11 - 23
</t>
  </si>
  <si>
    <t>Văn hóa giao tiếp
tiết 1 - 4
P304C
Thầy Bá Thành
Cô Lê Hương
Tuần 11  - 28</t>
  </si>
  <si>
    <t>Tổng quan du lịch
tiết 2 - 4
P405B
Cô Quỳnh
tuần 11 - 26</t>
  </si>
  <si>
    <t>Ký xướng âm 1
Tiết 1 - 3
P308B
Thầy Đỉnh
Tuần 11 - 18</t>
  </si>
  <si>
    <t>Ký xướng âm 1
Tiết 1 - 4
P308B
Thầy Đỉnh
Tuần 11 - 25</t>
  </si>
  <si>
    <t>Phương pháp nghiên cứu khoa học
 Tiết 2- 3
P506C
Cô Hoàng Oanh
Tuần 11 - 26</t>
  </si>
  <si>
    <t xml:space="preserve">
Đồ họa vi tính 1
(photoshop, corel, Ilustralor)
Tiết 1 - 3
Phòng THĐH
Vũ Trọng Thành(1,2)
Bùi Đức Chung(3)
tuần 11 - 23
</t>
  </si>
  <si>
    <t>Tin học
Thầy Hoàn
(Nhóm 1: STT 01-27)
504C)
Cô Hằng(Nhóm 2: STT- 27 - 39 ghép TNK11)
P505C Tiết 1- 4
Tuần 11 - 28</t>
  </si>
  <si>
    <t xml:space="preserve">
Tin học
Cô Hằng(Nhóm 2: STT- 27 - 39 SPAN + lớp TN k11)
P505C
Tiết 1- 4
Tuần 11 - 28
</t>
  </si>
  <si>
    <t xml:space="preserve">
Đồ họa vi tính 1
Tiết 2 - 4
Phòng THĐH
Vũ Trọng Thành(1,2)
Bùi Đức Chung(3)
tuần 11 - 23
</t>
  </si>
  <si>
    <t xml:space="preserve">
Triết học Mác - Lê nin
Cô TÌnh
Tiết 1 - 3
P204C
Tuần 11 - 26
</t>
  </si>
  <si>
    <t xml:space="preserve">Tiếng Anh 1
Tiết 2 - 4
P202C
Tuần 11 - 26
Cô Hiền
</t>
  </si>
  <si>
    <t>Tiếng Anh 1
Cô Hà My
2 - 4
P402C
Tuần 11 - 26</t>
  </si>
  <si>
    <t>Tiếng Anh 1
Cô Hạnh
2 - 4
P403C
Tuần 11 - 26</t>
  </si>
  <si>
    <t>Thống kê học
Cô Phương
Tiết 1-3
Tuần 1-16
P306C</t>
  </si>
  <si>
    <t>Tâm lý học lứa tuổi 
và tâm lý học sư phạm
tiết 1 - 3
P306C
Tuần 11 - 26
Nguyễn Thị Hồng
Mai Thị Thanh Vân</t>
  </si>
  <si>
    <t>Viết cơ sở 1
Tiết 1 - 4
P307C
Cô Thảo
Tuần 11 - 28</t>
  </si>
  <si>
    <t>Giáo dục học đại cương
Tiết 1 - 3
P304B
Cô Tuyên
Tuần 11 - 26</t>
  </si>
  <si>
    <t>Tâm lý học lứa tuổi 
và tâm lý học sư phạm
tiết 2 - 4
P206C
Tuần 17- 26
Nguyễn Thị Hồng
Mai Thị Thanh Vân</t>
  </si>
  <si>
    <t>Phương pháp giảng
 dạy thể dục
Tiết 2 - 4
SB
Thầy Tiến
Tuần 11 - 24</t>
  </si>
  <si>
    <t>Tâm lý học đại cương
Cô Mai Vân - Cô Trần Vân
Tiết 2-4
Tuần 1-16
P404C</t>
  </si>
  <si>
    <t>Pháp luật đại cương
Cô Lan Anh
Tiết 2-4
Tuần 1-16
P304B</t>
  </si>
  <si>
    <t>Piano1
Thanh Nhạc (khoa âm nhạc báo cáo)</t>
  </si>
  <si>
    <t>Ký xướng âm  2
Tiết 1 - 4
P303C
Thầy Dũng
Tuần 11 - 18</t>
  </si>
  <si>
    <t>Ký xướng âm 2
Tiết 1 - 4
P302C
Thầy Dũng
Tuần 11 - 25</t>
  </si>
  <si>
    <t xml:space="preserve">
Giáo dục thể chất 2,3
Tiết 1 - 2
Thầy Thái
SB - Tuần 11 - 24
Văn hóa Đông Nam Á
tiết 3-4
P305C
Cô Thu Hằng
</t>
  </si>
  <si>
    <t xml:space="preserve">Giáo dục thể chất 2,3
Tiết 1 - 2
Thầy Thái
SB
Tuần 11 - 24
</t>
  </si>
  <si>
    <t xml:space="preserve">Giáo dục thể chất 2,3
Tiết 1 - 4
Cô Loan
SB
Tuần 11 - 24
</t>
  </si>
  <si>
    <t xml:space="preserve">Giáo dục thể chất 2,3 
Tiết 1 - 4
Cô Loan
SB
Tuần 11 - 24
</t>
  </si>
  <si>
    <t xml:space="preserve">Giáo dục thể chất 2,3
Tiết 1 - 4
Thầy Thành
SB
Tuần 11 - 24
</t>
  </si>
  <si>
    <t>Giáo dục thể chất 2,3
Tiết 1 - 4
Thầy Thành
SB
Tuần 11 - 24</t>
  </si>
  <si>
    <t>Tiếng Anh 2
Cô Hạnh
1 - 3
P204C
Tuần 11- 26</t>
  </si>
  <si>
    <t>Tiếng Anh 2
Cô Hạnh
1 - 3
P306C
Tuần 11 - 26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</si>
</sst>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  <font>
      <b/>
      <sz val="10.5"/>
      <name val="Times New Roman"/>
      <family val="1"/>
    </font>
    <font>
      <sz val="10.5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0" xfId="0" applyFont="1" applyFill="1"/>
    <xf numFmtId="0" fontId="3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wrapText="1"/>
    </xf>
    <xf numFmtId="0" fontId="3" fillId="2" borderId="7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7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2" fillId="2" borderId="7" xfId="0" applyFont="1" applyFill="1" applyBorder="1"/>
    <xf numFmtId="0" fontId="9" fillId="0" borderId="7" xfId="0" applyFont="1" applyBorder="1"/>
    <xf numFmtId="0" fontId="9" fillId="0" borderId="0" xfId="0" applyFont="1"/>
    <xf numFmtId="0" fontId="3" fillId="2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wrapText="1"/>
    </xf>
    <xf numFmtId="0" fontId="6" fillId="4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11" fillId="5" borderId="7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6"/>
  <sheetViews>
    <sheetView tabSelected="1" topLeftCell="B1" zoomScale="55" zoomScaleNormal="55" workbookViewId="0">
      <pane xSplit="2" ySplit="6" topLeftCell="D7" activePane="bottomRight" state="frozen"/>
      <selection activeCell="B1" sqref="B1"/>
      <selection pane="topRight" activeCell="C1" sqref="C1"/>
      <selection pane="bottomLeft" activeCell="B7" sqref="B7"/>
      <selection pane="bottomRight" activeCell="B1" sqref="A1:XFD1048576"/>
    </sheetView>
  </sheetViews>
  <sheetFormatPr defaultColWidth="9.140625" defaultRowHeight="12.75" x14ac:dyDescent="0.2"/>
  <cols>
    <col min="1" max="2" width="6.5703125" style="1" customWidth="1"/>
    <col min="3" max="3" width="8.42578125" style="1" customWidth="1"/>
    <col min="4" max="4" width="24.85546875" style="1" customWidth="1"/>
    <col min="5" max="5" width="24.140625" style="1" customWidth="1"/>
    <col min="6" max="6" width="26.140625" style="1" customWidth="1"/>
    <col min="7" max="7" width="24.5703125" style="1" customWidth="1"/>
    <col min="8" max="8" width="22.7109375" style="1" customWidth="1"/>
    <col min="9" max="9" width="24.140625" style="1" customWidth="1"/>
    <col min="10" max="10" width="24.42578125" style="1" customWidth="1"/>
    <col min="11" max="11" width="25.140625" style="1" customWidth="1"/>
    <col min="12" max="12" width="23.140625" style="1" customWidth="1"/>
    <col min="13" max="14" width="25.85546875" style="1" customWidth="1"/>
    <col min="15" max="15" width="24.5703125" style="1" customWidth="1"/>
    <col min="16" max="17" width="26.28515625" style="1" customWidth="1"/>
    <col min="18" max="19" width="24.7109375" style="1" customWidth="1"/>
    <col min="20" max="21" width="24.28515625" style="1" customWidth="1"/>
    <col min="22" max="22" width="26.42578125" style="1" customWidth="1"/>
    <col min="23" max="23" width="25.42578125" style="1" customWidth="1"/>
    <col min="24" max="24" width="24.42578125" style="1" customWidth="1"/>
    <col min="25" max="46" width="25.7109375" style="1" customWidth="1"/>
    <col min="47" max="47" width="24.28515625" style="1" customWidth="1"/>
    <col min="48" max="48" width="27.28515625" style="1" customWidth="1"/>
    <col min="49" max="72" width="25.7109375" style="1" customWidth="1"/>
    <col min="73" max="16384" width="9.140625" style="1"/>
  </cols>
  <sheetData>
    <row r="1" spans="1:72" x14ac:dyDescent="0.2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30"/>
    </row>
    <row r="2" spans="1:72" x14ac:dyDescent="0.2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3"/>
    </row>
    <row r="3" spans="1:72" ht="18.75" customHeight="1" x14ac:dyDescent="0.2">
      <c r="A3" s="2" t="s">
        <v>1</v>
      </c>
      <c r="B3" s="14" t="s">
        <v>2</v>
      </c>
      <c r="C3" s="11"/>
      <c r="D3" s="35" t="s">
        <v>294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7"/>
      <c r="Y3" s="34" t="s">
        <v>3</v>
      </c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 t="s">
        <v>4</v>
      </c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 t="s">
        <v>5</v>
      </c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 t="s">
        <v>6</v>
      </c>
      <c r="BS3" s="34"/>
      <c r="BT3" s="34"/>
    </row>
    <row r="4" spans="1:72" ht="14.25" x14ac:dyDescent="0.2">
      <c r="A4" s="2"/>
      <c r="B4" s="14"/>
      <c r="C4" s="11"/>
      <c r="D4" s="14" t="s">
        <v>7</v>
      </c>
      <c r="E4" s="14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4" t="s">
        <v>13</v>
      </c>
      <c r="K4" s="14" t="s">
        <v>14</v>
      </c>
      <c r="L4" s="14" t="s">
        <v>15</v>
      </c>
      <c r="M4" s="14" t="s">
        <v>296</v>
      </c>
      <c r="N4" s="14" t="s">
        <v>371</v>
      </c>
      <c r="O4" s="14" t="s">
        <v>297</v>
      </c>
      <c r="P4" s="14" t="s">
        <v>298</v>
      </c>
      <c r="Q4" s="14" t="s">
        <v>304</v>
      </c>
      <c r="R4" s="14" t="s">
        <v>299</v>
      </c>
      <c r="S4" s="14" t="s">
        <v>426</v>
      </c>
      <c r="T4" s="14" t="s">
        <v>300</v>
      </c>
      <c r="U4" s="14" t="s">
        <v>301</v>
      </c>
      <c r="V4" s="14" t="s">
        <v>302</v>
      </c>
      <c r="W4" s="14" t="s">
        <v>303</v>
      </c>
      <c r="X4" s="14" t="s">
        <v>295</v>
      </c>
      <c r="Y4" s="14" t="s">
        <v>26</v>
      </c>
      <c r="Z4" s="14" t="s">
        <v>27</v>
      </c>
      <c r="AA4" s="14" t="s">
        <v>28</v>
      </c>
      <c r="AB4" s="14" t="s">
        <v>29</v>
      </c>
      <c r="AC4" s="14" t="s">
        <v>30</v>
      </c>
      <c r="AD4" s="14" t="s">
        <v>31</v>
      </c>
      <c r="AE4" s="14" t="s">
        <v>32</v>
      </c>
      <c r="AF4" s="14" t="s">
        <v>33</v>
      </c>
      <c r="AG4" s="14" t="s">
        <v>17</v>
      </c>
      <c r="AH4" s="14" t="s">
        <v>18</v>
      </c>
      <c r="AI4" s="14" t="s">
        <v>19</v>
      </c>
      <c r="AJ4" s="14" t="s">
        <v>20</v>
      </c>
      <c r="AK4" s="14" t="s">
        <v>21</v>
      </c>
      <c r="AL4" s="14" t="s">
        <v>22</v>
      </c>
      <c r="AM4" s="14" t="s">
        <v>23</v>
      </c>
      <c r="AN4" s="14" t="s">
        <v>24</v>
      </c>
      <c r="AO4" s="14" t="s">
        <v>25</v>
      </c>
      <c r="AP4" s="14" t="s">
        <v>34</v>
      </c>
      <c r="AQ4" s="14" t="s">
        <v>35</v>
      </c>
      <c r="AR4" s="14" t="s">
        <v>36</v>
      </c>
      <c r="AS4" s="14" t="s">
        <v>37</v>
      </c>
      <c r="AT4" s="14" t="s">
        <v>38</v>
      </c>
      <c r="AU4" s="14" t="s">
        <v>39</v>
      </c>
      <c r="AV4" s="14" t="s">
        <v>40</v>
      </c>
      <c r="AW4" s="14" t="s">
        <v>41</v>
      </c>
      <c r="AX4" s="14" t="s">
        <v>42</v>
      </c>
      <c r="AY4" s="14" t="s">
        <v>43</v>
      </c>
      <c r="AZ4" s="14" t="s">
        <v>44</v>
      </c>
      <c r="BA4" s="14" t="s">
        <v>45</v>
      </c>
      <c r="BB4" s="14" t="s">
        <v>46</v>
      </c>
      <c r="BC4" s="14" t="s">
        <v>47</v>
      </c>
      <c r="BD4" s="14" t="s">
        <v>48</v>
      </c>
      <c r="BE4" s="14" t="s">
        <v>49</v>
      </c>
      <c r="BF4" s="14" t="s">
        <v>50</v>
      </c>
      <c r="BG4" s="14" t="s">
        <v>51</v>
      </c>
      <c r="BH4" s="14" t="s">
        <v>52</v>
      </c>
      <c r="BI4" s="14" t="s">
        <v>53</v>
      </c>
      <c r="BJ4" s="14" t="s">
        <v>54</v>
      </c>
      <c r="BK4" s="14" t="s">
        <v>55</v>
      </c>
      <c r="BL4" s="14" t="s">
        <v>56</v>
      </c>
      <c r="BM4" s="14" t="s">
        <v>57</v>
      </c>
      <c r="BN4" s="14" t="s">
        <v>58</v>
      </c>
      <c r="BO4" s="14" t="s">
        <v>59</v>
      </c>
      <c r="BP4" s="14" t="s">
        <v>60</v>
      </c>
      <c r="BQ4" s="14" t="s">
        <v>61</v>
      </c>
      <c r="BR4" s="14" t="s">
        <v>62</v>
      </c>
      <c r="BS4" s="14" t="s">
        <v>63</v>
      </c>
      <c r="BT4" s="14" t="s">
        <v>64</v>
      </c>
    </row>
    <row r="5" spans="1:72" ht="14.25" x14ac:dyDescent="0.2">
      <c r="A5" s="3"/>
      <c r="B5" s="4" t="s">
        <v>65</v>
      </c>
      <c r="C5" s="11"/>
      <c r="D5" s="14">
        <v>39</v>
      </c>
      <c r="E5" s="14">
        <v>14</v>
      </c>
      <c r="F5" s="14">
        <v>19</v>
      </c>
      <c r="G5" s="14">
        <v>9</v>
      </c>
      <c r="H5" s="14">
        <v>2</v>
      </c>
      <c r="I5" s="14">
        <v>30</v>
      </c>
      <c r="J5" s="14">
        <v>30</v>
      </c>
      <c r="K5" s="14">
        <v>30</v>
      </c>
      <c r="L5" s="14">
        <v>30</v>
      </c>
      <c r="M5" s="14">
        <v>21</v>
      </c>
      <c r="N5" s="14">
        <v>21</v>
      </c>
      <c r="O5" s="10">
        <v>4</v>
      </c>
      <c r="P5" s="10">
        <v>1</v>
      </c>
      <c r="Q5" s="10">
        <v>6</v>
      </c>
      <c r="R5" s="10">
        <v>2</v>
      </c>
      <c r="S5" s="10">
        <v>1</v>
      </c>
      <c r="T5" s="10">
        <v>6</v>
      </c>
      <c r="U5" s="10">
        <v>6</v>
      </c>
      <c r="V5" s="10">
        <v>39</v>
      </c>
      <c r="W5" s="10">
        <v>11</v>
      </c>
      <c r="X5" s="10">
        <v>19</v>
      </c>
      <c r="Y5" s="5">
        <v>36</v>
      </c>
      <c r="Z5" s="5">
        <v>15</v>
      </c>
      <c r="AA5" s="5">
        <v>14</v>
      </c>
      <c r="AB5" s="5">
        <v>6</v>
      </c>
      <c r="AC5" s="6">
        <v>2</v>
      </c>
      <c r="AD5" s="5">
        <v>33</v>
      </c>
      <c r="AE5" s="5">
        <v>33</v>
      </c>
      <c r="AF5" s="5">
        <v>36</v>
      </c>
      <c r="AG5" s="5">
        <v>19</v>
      </c>
      <c r="AH5" s="5">
        <v>5</v>
      </c>
      <c r="AI5" s="6">
        <v>3</v>
      </c>
      <c r="AJ5" s="6">
        <v>1</v>
      </c>
      <c r="AK5" s="6">
        <v>3</v>
      </c>
      <c r="AL5" s="6">
        <v>9</v>
      </c>
      <c r="AM5" s="5">
        <v>42</v>
      </c>
      <c r="AN5" s="5">
        <v>11</v>
      </c>
      <c r="AO5" s="5">
        <v>17</v>
      </c>
      <c r="AP5" s="6">
        <v>9</v>
      </c>
      <c r="AQ5" s="6">
        <v>12</v>
      </c>
      <c r="AR5" s="6">
        <v>3</v>
      </c>
      <c r="AS5" s="6">
        <v>3</v>
      </c>
      <c r="AT5" s="6">
        <v>2</v>
      </c>
      <c r="AU5" s="6">
        <v>5</v>
      </c>
      <c r="AV5" s="6">
        <v>12</v>
      </c>
      <c r="AW5" s="6">
        <v>4</v>
      </c>
      <c r="AX5" s="6">
        <v>2</v>
      </c>
      <c r="AY5" s="6">
        <v>5</v>
      </c>
      <c r="AZ5" s="6">
        <v>3</v>
      </c>
      <c r="BA5" s="6">
        <v>16</v>
      </c>
      <c r="BB5" s="6">
        <v>9</v>
      </c>
      <c r="BC5" s="6">
        <v>16</v>
      </c>
      <c r="BD5" s="6">
        <v>10</v>
      </c>
      <c r="BE5" s="6">
        <v>9</v>
      </c>
      <c r="BF5" s="6">
        <v>5</v>
      </c>
      <c r="BG5" s="6">
        <v>34</v>
      </c>
      <c r="BH5" s="6">
        <v>9</v>
      </c>
      <c r="BI5" s="6">
        <v>4</v>
      </c>
      <c r="BJ5" s="6">
        <v>1</v>
      </c>
      <c r="BK5" s="6">
        <v>2</v>
      </c>
      <c r="BL5" s="6">
        <v>6</v>
      </c>
      <c r="BM5" s="6">
        <v>3</v>
      </c>
      <c r="BN5" s="6">
        <v>4</v>
      </c>
      <c r="BO5" s="6">
        <v>36</v>
      </c>
      <c r="BP5" s="6">
        <v>7</v>
      </c>
      <c r="BQ5" s="6">
        <v>16</v>
      </c>
      <c r="BR5" s="6">
        <v>20</v>
      </c>
      <c r="BS5" s="6">
        <v>24</v>
      </c>
      <c r="BT5" s="6">
        <v>12</v>
      </c>
    </row>
    <row r="6" spans="1:72" x14ac:dyDescent="0.2">
      <c r="A6" s="3"/>
      <c r="B6" s="3"/>
      <c r="C6" s="11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7"/>
      <c r="Z6" s="7"/>
      <c r="AA6" s="7"/>
      <c r="AB6" s="7"/>
      <c r="AC6" s="8"/>
      <c r="AD6" s="8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</row>
    <row r="7" spans="1:72" s="23" customFormat="1" ht="105.75" customHeight="1" x14ac:dyDescent="0.2">
      <c r="A7" s="27">
        <v>2</v>
      </c>
      <c r="B7" s="21" t="s">
        <v>66</v>
      </c>
      <c r="C7" s="27">
        <v>2</v>
      </c>
      <c r="D7" s="22" t="s">
        <v>404</v>
      </c>
      <c r="E7" s="22" t="s">
        <v>307</v>
      </c>
      <c r="F7" s="22" t="s">
        <v>443</v>
      </c>
      <c r="G7" s="22" t="s">
        <v>434</v>
      </c>
      <c r="H7" s="22" t="s">
        <v>338</v>
      </c>
      <c r="I7" s="22" t="s">
        <v>384</v>
      </c>
      <c r="J7" s="22" t="s">
        <v>329</v>
      </c>
      <c r="K7" s="22" t="s">
        <v>72</v>
      </c>
      <c r="L7" s="22" t="s">
        <v>390</v>
      </c>
      <c r="M7" s="22" t="s">
        <v>72</v>
      </c>
      <c r="N7" s="22" t="s">
        <v>380</v>
      </c>
      <c r="O7" s="22" t="s">
        <v>433</v>
      </c>
      <c r="P7" s="22" t="s">
        <v>433</v>
      </c>
      <c r="Q7" s="22" t="s">
        <v>433</v>
      </c>
      <c r="R7" s="22" t="s">
        <v>433</v>
      </c>
      <c r="S7" s="22" t="s">
        <v>433</v>
      </c>
      <c r="T7" s="22" t="s">
        <v>433</v>
      </c>
      <c r="U7" s="22" t="s">
        <v>72</v>
      </c>
      <c r="V7" s="22" t="s">
        <v>429</v>
      </c>
      <c r="W7" s="22" t="s">
        <v>72</v>
      </c>
      <c r="X7" s="22" t="s">
        <v>381</v>
      </c>
      <c r="Y7" s="22" t="s">
        <v>67</v>
      </c>
      <c r="Z7" s="22" t="s">
        <v>68</v>
      </c>
      <c r="AA7" s="22" t="s">
        <v>67</v>
      </c>
      <c r="AB7" s="22" t="s">
        <v>69</v>
      </c>
      <c r="AC7" s="22" t="s">
        <v>70</v>
      </c>
      <c r="AD7" s="22" t="s">
        <v>71</v>
      </c>
      <c r="AE7" s="22" t="s">
        <v>72</v>
      </c>
      <c r="AF7" s="22" t="s">
        <v>73</v>
      </c>
      <c r="AG7" s="22" t="s">
        <v>74</v>
      </c>
      <c r="AH7" s="22" t="s">
        <v>75</v>
      </c>
      <c r="AI7" s="22" t="s">
        <v>76</v>
      </c>
      <c r="AJ7" s="22" t="s">
        <v>72</v>
      </c>
      <c r="AK7" s="22" t="s">
        <v>75</v>
      </c>
      <c r="AL7" s="22" t="s">
        <v>77</v>
      </c>
      <c r="AM7" s="22" t="s">
        <v>78</v>
      </c>
      <c r="AN7" s="22" t="s">
        <v>79</v>
      </c>
      <c r="AO7" s="22" t="s">
        <v>72</v>
      </c>
      <c r="AP7" s="22" t="s">
        <v>80</v>
      </c>
      <c r="AQ7" s="22" t="s">
        <v>80</v>
      </c>
      <c r="AR7" s="22" t="s">
        <v>81</v>
      </c>
      <c r="AS7" s="22" t="s">
        <v>72</v>
      </c>
      <c r="AT7" s="22" t="s">
        <v>70</v>
      </c>
      <c r="AU7" s="22" t="s">
        <v>71</v>
      </c>
      <c r="AV7" s="22" t="s">
        <v>82</v>
      </c>
      <c r="AW7" s="22" t="s">
        <v>83</v>
      </c>
      <c r="AX7" s="22" t="s">
        <v>84</v>
      </c>
      <c r="AY7" s="22" t="s">
        <v>72</v>
      </c>
      <c r="AZ7" s="22" t="s">
        <v>85</v>
      </c>
      <c r="BA7" s="22" t="s">
        <v>86</v>
      </c>
      <c r="BB7" s="22" t="s">
        <v>87</v>
      </c>
      <c r="BC7" s="22" t="s">
        <v>79</v>
      </c>
      <c r="BD7" s="22" t="s">
        <v>88</v>
      </c>
      <c r="BE7" s="22" t="s">
        <v>89</v>
      </c>
      <c r="BF7" s="22" t="s">
        <v>90</v>
      </c>
      <c r="BG7" s="22" t="s">
        <v>72</v>
      </c>
      <c r="BH7" s="22" t="s">
        <v>91</v>
      </c>
      <c r="BI7" s="22" t="s">
        <v>83</v>
      </c>
      <c r="BJ7" s="22" t="s">
        <v>84</v>
      </c>
      <c r="BK7" s="22" t="s">
        <v>72</v>
      </c>
      <c r="BL7" s="22" t="s">
        <v>72</v>
      </c>
      <c r="BM7" s="22" t="s">
        <v>85</v>
      </c>
      <c r="BN7" s="22" t="s">
        <v>92</v>
      </c>
      <c r="BO7" s="22" t="s">
        <v>72</v>
      </c>
      <c r="BP7" s="22" t="s">
        <v>93</v>
      </c>
      <c r="BQ7" s="22" t="s">
        <v>94</v>
      </c>
      <c r="BR7" s="22" t="s">
        <v>95</v>
      </c>
      <c r="BS7" s="22" t="s">
        <v>95</v>
      </c>
      <c r="BT7" s="22" t="s">
        <v>95</v>
      </c>
    </row>
    <row r="8" spans="1:72" s="23" customFormat="1" ht="117.75" customHeight="1" x14ac:dyDescent="0.2">
      <c r="A8" s="27"/>
      <c r="B8" s="21" t="s">
        <v>96</v>
      </c>
      <c r="C8" s="27"/>
      <c r="D8" s="24" t="s">
        <v>439</v>
      </c>
      <c r="E8" s="22" t="s">
        <v>404</v>
      </c>
      <c r="F8" s="22" t="s">
        <v>369</v>
      </c>
      <c r="G8" s="22" t="s">
        <v>372</v>
      </c>
      <c r="H8" s="22" t="s">
        <v>369</v>
      </c>
      <c r="I8" s="22" t="s">
        <v>72</v>
      </c>
      <c r="J8" s="22" t="s">
        <v>410</v>
      </c>
      <c r="K8" s="22" t="s">
        <v>344</v>
      </c>
      <c r="L8" s="22" t="s">
        <v>72</v>
      </c>
      <c r="M8" s="22" t="s">
        <v>72</v>
      </c>
      <c r="N8" s="22" t="s">
        <v>447</v>
      </c>
      <c r="O8" s="22" t="s">
        <v>372</v>
      </c>
      <c r="P8" s="22" t="s">
        <v>72</v>
      </c>
      <c r="Q8" s="22" t="s">
        <v>72</v>
      </c>
      <c r="R8" s="22" t="s">
        <v>72</v>
      </c>
      <c r="S8" s="22" t="s">
        <v>72</v>
      </c>
      <c r="T8" s="22" t="s">
        <v>372</v>
      </c>
      <c r="U8" s="22" t="s">
        <v>72</v>
      </c>
      <c r="V8" s="22" t="s">
        <v>421</v>
      </c>
      <c r="W8" s="22" t="s">
        <v>430</v>
      </c>
      <c r="X8" s="22" t="s">
        <v>430</v>
      </c>
      <c r="Y8" s="22" t="s">
        <v>97</v>
      </c>
      <c r="Z8" s="22" t="s">
        <v>98</v>
      </c>
      <c r="AA8" s="22" t="s">
        <v>99</v>
      </c>
      <c r="AB8" s="22" t="s">
        <v>99</v>
      </c>
      <c r="AC8" s="22" t="s">
        <v>99</v>
      </c>
      <c r="AD8" s="22" t="s">
        <v>100</v>
      </c>
      <c r="AE8" s="22" t="s">
        <v>101</v>
      </c>
      <c r="AF8" s="22" t="s">
        <v>102</v>
      </c>
      <c r="AG8" s="22" t="s">
        <v>103</v>
      </c>
      <c r="AH8" s="22" t="s">
        <v>104</v>
      </c>
      <c r="AI8" s="22" t="s">
        <v>99</v>
      </c>
      <c r="AJ8" s="22" t="s">
        <v>104</v>
      </c>
      <c r="AK8" s="22" t="s">
        <v>104</v>
      </c>
      <c r="AL8" s="22" t="s">
        <v>105</v>
      </c>
      <c r="AM8" s="22" t="s">
        <v>448</v>
      </c>
      <c r="AN8" s="22" t="s">
        <v>106</v>
      </c>
      <c r="AO8" s="22" t="s">
        <v>106</v>
      </c>
      <c r="AP8" s="22" t="s">
        <v>449</v>
      </c>
      <c r="AQ8" s="22" t="s">
        <v>449</v>
      </c>
      <c r="AR8" s="22" t="s">
        <v>107</v>
      </c>
      <c r="AS8" s="22" t="s">
        <v>107</v>
      </c>
      <c r="AT8" s="22" t="s">
        <v>107</v>
      </c>
      <c r="AU8" s="22" t="s">
        <v>72</v>
      </c>
      <c r="AV8" s="22" t="s">
        <v>108</v>
      </c>
      <c r="AW8" s="22" t="s">
        <v>72</v>
      </c>
      <c r="AX8" s="22" t="s">
        <v>106</v>
      </c>
      <c r="AY8" s="22" t="s">
        <v>72</v>
      </c>
      <c r="AZ8" s="22" t="s">
        <v>72</v>
      </c>
      <c r="BA8" s="22" t="s">
        <v>109</v>
      </c>
      <c r="BB8" s="22" t="s">
        <v>110</v>
      </c>
      <c r="BC8" s="22" t="s">
        <v>111</v>
      </c>
      <c r="BD8" s="22" t="s">
        <v>112</v>
      </c>
      <c r="BE8" s="22" t="s">
        <v>113</v>
      </c>
      <c r="BF8" s="22" t="s">
        <v>114</v>
      </c>
      <c r="BG8" s="22" t="s">
        <v>72</v>
      </c>
      <c r="BH8" s="22" t="s">
        <v>115</v>
      </c>
      <c r="BI8" s="22" t="s">
        <v>72</v>
      </c>
      <c r="BJ8" s="22" t="s">
        <v>72</v>
      </c>
      <c r="BK8" s="22" t="s">
        <v>72</v>
      </c>
      <c r="BL8" s="22" t="s">
        <v>116</v>
      </c>
      <c r="BM8" s="22" t="s">
        <v>72</v>
      </c>
      <c r="BN8" s="22" t="s">
        <v>72</v>
      </c>
      <c r="BO8" s="22" t="s">
        <v>117</v>
      </c>
      <c r="BP8" s="22" t="s">
        <v>72</v>
      </c>
      <c r="BQ8" s="22" t="s">
        <v>72</v>
      </c>
      <c r="BR8" s="22" t="s">
        <v>118</v>
      </c>
      <c r="BS8" s="22" t="s">
        <v>119</v>
      </c>
      <c r="BT8" s="22" t="s">
        <v>119</v>
      </c>
    </row>
    <row r="9" spans="1:72" s="23" customFormat="1" ht="112.5" customHeight="1" x14ac:dyDescent="0.2">
      <c r="A9" s="27">
        <v>3</v>
      </c>
      <c r="B9" s="21" t="s">
        <v>66</v>
      </c>
      <c r="C9" s="27">
        <v>3</v>
      </c>
      <c r="D9" s="22" t="s">
        <v>373</v>
      </c>
      <c r="E9" s="22" t="s">
        <v>432</v>
      </c>
      <c r="F9" s="22" t="s">
        <v>416</v>
      </c>
      <c r="G9" s="24" t="s">
        <v>351</v>
      </c>
      <c r="H9" s="24" t="s">
        <v>351</v>
      </c>
      <c r="I9" s="22" t="s">
        <v>352</v>
      </c>
      <c r="J9" s="22" t="s">
        <v>407</v>
      </c>
      <c r="K9" s="22" t="s">
        <v>72</v>
      </c>
      <c r="L9" s="22" t="s">
        <v>72</v>
      </c>
      <c r="M9" s="22" t="s">
        <v>398</v>
      </c>
      <c r="N9" s="22" t="s">
        <v>403</v>
      </c>
      <c r="O9" s="24" t="s">
        <v>459</v>
      </c>
      <c r="P9" s="24" t="s">
        <v>459</v>
      </c>
      <c r="Q9" s="24" t="s">
        <v>459</v>
      </c>
      <c r="R9" s="24" t="s">
        <v>459</v>
      </c>
      <c r="S9" s="24" t="s">
        <v>459</v>
      </c>
      <c r="T9" s="24" t="s">
        <v>459</v>
      </c>
      <c r="U9" s="22" t="s">
        <v>417</v>
      </c>
      <c r="V9" s="22" t="s">
        <v>428</v>
      </c>
      <c r="W9" s="22" t="s">
        <v>72</v>
      </c>
      <c r="X9" s="22" t="s">
        <v>72</v>
      </c>
      <c r="Y9" s="22" t="s">
        <v>120</v>
      </c>
      <c r="Z9" s="22" t="s">
        <v>120</v>
      </c>
      <c r="AA9" s="22" t="s">
        <v>121</v>
      </c>
      <c r="AB9" s="22" t="s">
        <v>121</v>
      </c>
      <c r="AC9" s="22" t="s">
        <v>122</v>
      </c>
      <c r="AD9" s="22" t="s">
        <v>123</v>
      </c>
      <c r="AE9" s="22" t="s">
        <v>124</v>
      </c>
      <c r="AF9" s="22" t="s">
        <v>125</v>
      </c>
      <c r="AG9" s="22" t="s">
        <v>72</v>
      </c>
      <c r="AH9" s="22" t="s">
        <v>121</v>
      </c>
      <c r="AI9" s="22" t="s">
        <v>72</v>
      </c>
      <c r="AJ9" s="22" t="s">
        <v>126</v>
      </c>
      <c r="AK9" s="22" t="s">
        <v>72</v>
      </c>
      <c r="AL9" s="22" t="s">
        <v>121</v>
      </c>
      <c r="AM9" s="22" t="s">
        <v>72</v>
      </c>
      <c r="AN9" s="22" t="s">
        <v>127</v>
      </c>
      <c r="AO9" s="22" t="s">
        <v>128</v>
      </c>
      <c r="AP9" s="22" t="s">
        <v>129</v>
      </c>
      <c r="AQ9" s="22" t="s">
        <v>130</v>
      </c>
      <c r="AR9" s="22" t="s">
        <v>72</v>
      </c>
      <c r="AS9" s="22" t="s">
        <v>131</v>
      </c>
      <c r="AT9" s="22" t="s">
        <v>122</v>
      </c>
      <c r="AU9" s="22" t="s">
        <v>132</v>
      </c>
      <c r="AV9" s="22" t="s">
        <v>133</v>
      </c>
      <c r="AW9" s="22" t="s">
        <v>134</v>
      </c>
      <c r="AX9" s="22" t="s">
        <v>72</v>
      </c>
      <c r="AY9" s="22" t="s">
        <v>126</v>
      </c>
      <c r="AZ9" s="22" t="s">
        <v>135</v>
      </c>
      <c r="BA9" s="22" t="s">
        <v>136</v>
      </c>
      <c r="BB9" s="22" t="s">
        <v>137</v>
      </c>
      <c r="BC9" s="22" t="s">
        <v>136</v>
      </c>
      <c r="BD9" s="22" t="s">
        <v>138</v>
      </c>
      <c r="BE9" s="22" t="s">
        <v>139</v>
      </c>
      <c r="BF9" s="22" t="s">
        <v>140</v>
      </c>
      <c r="BG9" s="22" t="s">
        <v>141</v>
      </c>
      <c r="BH9" s="22" t="s">
        <v>142</v>
      </c>
      <c r="BI9" s="22" t="s">
        <v>134</v>
      </c>
      <c r="BJ9" s="22" t="s">
        <v>72</v>
      </c>
      <c r="BK9" s="22" t="s">
        <v>143</v>
      </c>
      <c r="BL9" s="22" t="s">
        <v>144</v>
      </c>
      <c r="BM9" s="22" t="s">
        <v>135</v>
      </c>
      <c r="BN9" s="22" t="s">
        <v>145</v>
      </c>
      <c r="BO9" s="22" t="s">
        <v>146</v>
      </c>
      <c r="BP9" s="22" t="s">
        <v>72</v>
      </c>
      <c r="BQ9" s="22" t="s">
        <v>95</v>
      </c>
      <c r="BR9" s="22" t="s">
        <v>95</v>
      </c>
      <c r="BS9" s="22" t="s">
        <v>95</v>
      </c>
      <c r="BT9" s="22" t="s">
        <v>95</v>
      </c>
    </row>
    <row r="10" spans="1:72" s="23" customFormat="1" ht="123.75" customHeight="1" x14ac:dyDescent="0.2">
      <c r="A10" s="27"/>
      <c r="B10" s="21" t="s">
        <v>96</v>
      </c>
      <c r="C10" s="27"/>
      <c r="D10" s="22" t="s">
        <v>452</v>
      </c>
      <c r="E10" s="24" t="s">
        <v>440</v>
      </c>
      <c r="F10" s="24" t="s">
        <v>440</v>
      </c>
      <c r="G10" s="22" t="s">
        <v>437</v>
      </c>
      <c r="H10" s="22" t="s">
        <v>72</v>
      </c>
      <c r="I10" s="22" t="s">
        <v>394</v>
      </c>
      <c r="J10" s="22" t="s">
        <v>411</v>
      </c>
      <c r="K10" s="22" t="s">
        <v>382</v>
      </c>
      <c r="L10" s="22" t="s">
        <v>356</v>
      </c>
      <c r="M10" s="22" t="s">
        <v>441</v>
      </c>
      <c r="N10" s="22" t="s">
        <v>441</v>
      </c>
      <c r="O10" s="22" t="s">
        <v>72</v>
      </c>
      <c r="P10" s="22" t="s">
        <v>72</v>
      </c>
      <c r="Q10" s="22" t="s">
        <v>72</v>
      </c>
      <c r="R10" s="22" t="s">
        <v>72</v>
      </c>
      <c r="S10" s="22" t="s">
        <v>72</v>
      </c>
      <c r="T10" s="22" t="s">
        <v>72</v>
      </c>
      <c r="U10" s="22" t="s">
        <v>418</v>
      </c>
      <c r="V10" s="22" t="s">
        <v>360</v>
      </c>
      <c r="W10" s="22" t="s">
        <v>453</v>
      </c>
      <c r="X10" s="22" t="s">
        <v>454</v>
      </c>
      <c r="Y10" s="22" t="s">
        <v>97</v>
      </c>
      <c r="Z10" s="22" t="s">
        <v>147</v>
      </c>
      <c r="AA10" s="22" t="s">
        <v>72</v>
      </c>
      <c r="AB10" s="22" t="s">
        <v>148</v>
      </c>
      <c r="AC10" s="22" t="s">
        <v>148</v>
      </c>
      <c r="AD10" s="22" t="s">
        <v>72</v>
      </c>
      <c r="AE10" s="22" t="s">
        <v>149</v>
      </c>
      <c r="AF10" s="22" t="s">
        <v>149</v>
      </c>
      <c r="AG10" s="22" t="s">
        <v>150</v>
      </c>
      <c r="AH10" s="22" t="s">
        <v>151</v>
      </c>
      <c r="AI10" s="22" t="s">
        <v>152</v>
      </c>
      <c r="AJ10" s="22" t="s">
        <v>153</v>
      </c>
      <c r="AK10" s="22" t="s">
        <v>154</v>
      </c>
      <c r="AL10" s="22" t="s">
        <v>155</v>
      </c>
      <c r="AM10" s="22" t="s">
        <v>72</v>
      </c>
      <c r="AN10" s="22" t="s">
        <v>147</v>
      </c>
      <c r="AO10" s="22" t="s">
        <v>147</v>
      </c>
      <c r="AP10" s="22" t="s">
        <v>156</v>
      </c>
      <c r="AQ10" s="22" t="s">
        <v>157</v>
      </c>
      <c r="AR10" s="22" t="s">
        <v>156</v>
      </c>
      <c r="AS10" s="22" t="s">
        <v>156</v>
      </c>
      <c r="AT10" s="22" t="s">
        <v>156</v>
      </c>
      <c r="AU10" s="22" t="s">
        <v>158</v>
      </c>
      <c r="AV10" s="22" t="s">
        <v>156</v>
      </c>
      <c r="AW10" s="22" t="s">
        <v>72</v>
      </c>
      <c r="AX10" s="22" t="s">
        <v>354</v>
      </c>
      <c r="AY10" s="22" t="s">
        <v>153</v>
      </c>
      <c r="AZ10" s="22" t="s">
        <v>159</v>
      </c>
      <c r="BA10" s="22" t="s">
        <v>72</v>
      </c>
      <c r="BB10" s="22" t="s">
        <v>72</v>
      </c>
      <c r="BC10" s="22" t="s">
        <v>72</v>
      </c>
      <c r="BD10" s="22" t="s">
        <v>160</v>
      </c>
      <c r="BE10" s="22" t="s">
        <v>160</v>
      </c>
      <c r="BF10" s="22" t="s">
        <v>72</v>
      </c>
      <c r="BG10" s="22" t="s">
        <v>158</v>
      </c>
      <c r="BH10" s="22" t="s">
        <v>161</v>
      </c>
      <c r="BI10" s="22" t="s">
        <v>72</v>
      </c>
      <c r="BJ10" s="22" t="s">
        <v>72</v>
      </c>
      <c r="BK10" s="22" t="s">
        <v>162</v>
      </c>
      <c r="BL10" s="22" t="s">
        <v>72</v>
      </c>
      <c r="BM10" s="22" t="s">
        <v>72</v>
      </c>
      <c r="BN10" s="22" t="s">
        <v>72</v>
      </c>
      <c r="BO10" s="22" t="s">
        <v>72</v>
      </c>
      <c r="BP10" s="22" t="s">
        <v>117</v>
      </c>
      <c r="BQ10" s="22" t="s">
        <v>117</v>
      </c>
      <c r="BR10" s="22" t="s">
        <v>163</v>
      </c>
      <c r="BS10" s="22" t="s">
        <v>164</v>
      </c>
      <c r="BT10" s="22" t="s">
        <v>165</v>
      </c>
    </row>
    <row r="11" spans="1:72" s="23" customFormat="1" ht="108" customHeight="1" x14ac:dyDescent="0.2">
      <c r="A11" s="27">
        <v>4</v>
      </c>
      <c r="B11" s="21" t="s">
        <v>66</v>
      </c>
      <c r="C11" s="27">
        <v>4</v>
      </c>
      <c r="D11" s="22" t="s">
        <v>374</v>
      </c>
      <c r="E11" s="25" t="s">
        <v>458</v>
      </c>
      <c r="F11" s="25" t="s">
        <v>457</v>
      </c>
      <c r="G11" s="26" t="s">
        <v>455</v>
      </c>
      <c r="H11" s="26" t="s">
        <v>455</v>
      </c>
      <c r="I11" s="22" t="s">
        <v>388</v>
      </c>
      <c r="J11" s="22" t="s">
        <v>438</v>
      </c>
      <c r="K11" s="22" t="s">
        <v>361</v>
      </c>
      <c r="L11" s="22" t="s">
        <v>409</v>
      </c>
      <c r="M11" s="22" t="s">
        <v>72</v>
      </c>
      <c r="N11" s="22" t="s">
        <v>72</v>
      </c>
      <c r="O11" s="26" t="s">
        <v>455</v>
      </c>
      <c r="P11" s="26" t="s">
        <v>455</v>
      </c>
      <c r="Q11" s="26" t="s">
        <v>455</v>
      </c>
      <c r="R11" s="26" t="s">
        <v>455</v>
      </c>
      <c r="S11" s="26" t="s">
        <v>455</v>
      </c>
      <c r="T11" s="26" t="s">
        <v>456</v>
      </c>
      <c r="U11" s="26" t="s">
        <v>455</v>
      </c>
      <c r="V11" s="22" t="s">
        <v>72</v>
      </c>
      <c r="W11" s="24" t="s">
        <v>460</v>
      </c>
      <c r="X11" s="24" t="s">
        <v>362</v>
      </c>
      <c r="Y11" s="22" t="s">
        <v>166</v>
      </c>
      <c r="Z11" s="22" t="s">
        <v>167</v>
      </c>
      <c r="AA11" s="22" t="s">
        <v>168</v>
      </c>
      <c r="AB11" s="22" t="s">
        <v>169</v>
      </c>
      <c r="AC11" s="22" t="s">
        <v>170</v>
      </c>
      <c r="AD11" s="22" t="s">
        <v>171</v>
      </c>
      <c r="AE11" s="22" t="s">
        <v>172</v>
      </c>
      <c r="AF11" s="22" t="s">
        <v>173</v>
      </c>
      <c r="AG11" s="22" t="s">
        <v>174</v>
      </c>
      <c r="AH11" s="22" t="s">
        <v>175</v>
      </c>
      <c r="AI11" s="22" t="s">
        <v>176</v>
      </c>
      <c r="AJ11" s="22" t="s">
        <v>177</v>
      </c>
      <c r="AK11" s="22" t="s">
        <v>175</v>
      </c>
      <c r="AL11" s="22" t="s">
        <v>72</v>
      </c>
      <c r="AM11" s="22" t="s">
        <v>72</v>
      </c>
      <c r="AN11" s="22" t="s">
        <v>178</v>
      </c>
      <c r="AO11" s="22" t="s">
        <v>174</v>
      </c>
      <c r="AP11" s="22" t="s">
        <v>129</v>
      </c>
      <c r="AQ11" s="22" t="s">
        <v>179</v>
      </c>
      <c r="AR11" s="22" t="s">
        <v>180</v>
      </c>
      <c r="AS11" s="22" t="s">
        <v>180</v>
      </c>
      <c r="AT11" s="22" t="s">
        <v>180</v>
      </c>
      <c r="AU11" s="22" t="s">
        <v>181</v>
      </c>
      <c r="AV11" s="22" t="s">
        <v>182</v>
      </c>
      <c r="AW11" s="22" t="s">
        <v>183</v>
      </c>
      <c r="AX11" s="22" t="s">
        <v>184</v>
      </c>
      <c r="AY11" s="22" t="s">
        <v>185</v>
      </c>
      <c r="AZ11" s="22" t="s">
        <v>186</v>
      </c>
      <c r="BA11" s="22" t="s">
        <v>187</v>
      </c>
      <c r="BB11" s="22" t="s">
        <v>188</v>
      </c>
      <c r="BC11" s="22" t="s">
        <v>189</v>
      </c>
      <c r="BD11" s="22" t="s">
        <v>88</v>
      </c>
      <c r="BE11" s="22" t="s">
        <v>89</v>
      </c>
      <c r="BF11" s="22" t="s">
        <v>190</v>
      </c>
      <c r="BG11" s="22" t="s">
        <v>181</v>
      </c>
      <c r="BH11" s="22" t="s">
        <v>191</v>
      </c>
      <c r="BI11" s="22" t="s">
        <v>192</v>
      </c>
      <c r="BJ11" s="22" t="s">
        <v>72</v>
      </c>
      <c r="BK11" s="22" t="s">
        <v>72</v>
      </c>
      <c r="BL11" s="22" t="s">
        <v>193</v>
      </c>
      <c r="BM11" s="22" t="s">
        <v>194</v>
      </c>
      <c r="BN11" s="22" t="s">
        <v>195</v>
      </c>
      <c r="BO11" s="22" t="s">
        <v>196</v>
      </c>
      <c r="BP11" s="22" t="s">
        <v>197</v>
      </c>
      <c r="BQ11" s="22" t="s">
        <v>198</v>
      </c>
      <c r="BR11" s="22" t="s">
        <v>95</v>
      </c>
      <c r="BS11" s="22" t="s">
        <v>95</v>
      </c>
      <c r="BT11" s="22" t="s">
        <v>95</v>
      </c>
    </row>
    <row r="12" spans="1:72" s="23" customFormat="1" ht="105" customHeight="1" x14ac:dyDescent="0.2">
      <c r="A12" s="27"/>
      <c r="B12" s="21" t="s">
        <v>96</v>
      </c>
      <c r="C12" s="27"/>
      <c r="D12" s="22" t="s">
        <v>72</v>
      </c>
      <c r="E12" s="22" t="s">
        <v>307</v>
      </c>
      <c r="F12" s="22" t="s">
        <v>446</v>
      </c>
      <c r="G12" s="22" t="s">
        <v>397</v>
      </c>
      <c r="H12" s="22" t="s">
        <v>72</v>
      </c>
      <c r="I12" s="22" t="s">
        <v>72</v>
      </c>
      <c r="J12" s="22" t="s">
        <v>72</v>
      </c>
      <c r="K12" s="22" t="s">
        <v>385</v>
      </c>
      <c r="L12" s="22" t="s">
        <v>389</v>
      </c>
      <c r="M12" s="22" t="s">
        <v>381</v>
      </c>
      <c r="N12" s="22" t="s">
        <v>402</v>
      </c>
      <c r="O12" s="22" t="s">
        <v>72</v>
      </c>
      <c r="P12" s="22" t="s">
        <v>381</v>
      </c>
      <c r="Q12" s="22" t="s">
        <v>381</v>
      </c>
      <c r="R12" s="22" t="s">
        <v>381</v>
      </c>
      <c r="S12" s="22" t="s">
        <v>381</v>
      </c>
      <c r="T12" s="22" t="s">
        <v>72</v>
      </c>
      <c r="U12" s="22" t="s">
        <v>381</v>
      </c>
      <c r="V12" s="22" t="s">
        <v>72</v>
      </c>
      <c r="W12" s="22" t="s">
        <v>423</v>
      </c>
      <c r="X12" s="22" t="s">
        <v>72</v>
      </c>
      <c r="Y12" s="22" t="s">
        <v>97</v>
      </c>
      <c r="Z12" s="22" t="s">
        <v>68</v>
      </c>
      <c r="AA12" s="22" t="s">
        <v>72</v>
      </c>
      <c r="AB12" s="22" t="s">
        <v>199</v>
      </c>
      <c r="AC12" s="22" t="s">
        <v>200</v>
      </c>
      <c r="AD12" s="22" t="s">
        <v>149</v>
      </c>
      <c r="AE12" s="22" t="s">
        <v>201</v>
      </c>
      <c r="AF12" s="22" t="s">
        <v>202</v>
      </c>
      <c r="AG12" s="22" t="s">
        <v>72</v>
      </c>
      <c r="AH12" s="22" t="s">
        <v>72</v>
      </c>
      <c r="AI12" s="22" t="s">
        <v>72</v>
      </c>
      <c r="AJ12" s="22" t="s">
        <v>203</v>
      </c>
      <c r="AK12" s="22" t="s">
        <v>204</v>
      </c>
      <c r="AL12" s="22" t="s">
        <v>205</v>
      </c>
      <c r="AM12" s="22" t="s">
        <v>206</v>
      </c>
      <c r="AN12" s="22" t="s">
        <v>207</v>
      </c>
      <c r="AO12" s="22" t="s">
        <v>72</v>
      </c>
      <c r="AP12" s="22" t="s">
        <v>208</v>
      </c>
      <c r="AQ12" s="22" t="s">
        <v>130</v>
      </c>
      <c r="AR12" s="22" t="s">
        <v>208</v>
      </c>
      <c r="AS12" s="22" t="s">
        <v>209</v>
      </c>
      <c r="AT12" s="22" t="s">
        <v>200</v>
      </c>
      <c r="AU12" s="22" t="s">
        <v>72</v>
      </c>
      <c r="AV12" s="22" t="s">
        <v>210</v>
      </c>
      <c r="AW12" s="22" t="s">
        <v>72</v>
      </c>
      <c r="AX12" s="22" t="s">
        <v>381</v>
      </c>
      <c r="AY12" s="22" t="s">
        <v>203</v>
      </c>
      <c r="AZ12" s="22" t="s">
        <v>204</v>
      </c>
      <c r="BA12" s="22" t="s">
        <v>211</v>
      </c>
      <c r="BB12" s="22" t="s">
        <v>212</v>
      </c>
      <c r="BC12" s="22" t="s">
        <v>212</v>
      </c>
      <c r="BD12" s="22" t="s">
        <v>213</v>
      </c>
      <c r="BE12" s="22" t="s">
        <v>214</v>
      </c>
      <c r="BF12" s="22" t="s">
        <v>215</v>
      </c>
      <c r="BG12" s="22" t="s">
        <v>216</v>
      </c>
      <c r="BH12" s="22" t="s">
        <v>72</v>
      </c>
      <c r="BI12" s="22" t="s">
        <v>72</v>
      </c>
      <c r="BJ12" s="22" t="s">
        <v>72</v>
      </c>
      <c r="BK12" s="22" t="s">
        <v>72</v>
      </c>
      <c r="BL12" s="22" t="s">
        <v>217</v>
      </c>
      <c r="BM12" s="22" t="s">
        <v>72</v>
      </c>
      <c r="BN12" s="22" t="s">
        <v>72</v>
      </c>
      <c r="BO12" s="22" t="s">
        <v>72</v>
      </c>
      <c r="BP12" s="22" t="s">
        <v>72</v>
      </c>
      <c r="BQ12" s="22" t="s">
        <v>72</v>
      </c>
      <c r="BR12" s="22" t="s">
        <v>218</v>
      </c>
      <c r="BS12" s="22" t="s">
        <v>219</v>
      </c>
      <c r="BT12" s="22" t="s">
        <v>72</v>
      </c>
    </row>
    <row r="13" spans="1:72" s="23" customFormat="1" ht="104.25" customHeight="1" x14ac:dyDescent="0.2">
      <c r="A13" s="27">
        <v>5</v>
      </c>
      <c r="B13" s="21" t="s">
        <v>66</v>
      </c>
      <c r="C13" s="27">
        <v>5</v>
      </c>
      <c r="D13" s="22" t="s">
        <v>72</v>
      </c>
      <c r="E13" s="22" t="s">
        <v>363</v>
      </c>
      <c r="F13" s="22" t="s">
        <v>363</v>
      </c>
      <c r="G13" s="22" t="s">
        <v>363</v>
      </c>
      <c r="H13" s="22" t="s">
        <v>363</v>
      </c>
      <c r="I13" s="22" t="s">
        <v>364</v>
      </c>
      <c r="J13" s="22" t="s">
        <v>388</v>
      </c>
      <c r="K13" s="22" t="s">
        <v>365</v>
      </c>
      <c r="L13" s="22" t="s">
        <v>72</v>
      </c>
      <c r="M13" s="22" t="s">
        <v>399</v>
      </c>
      <c r="N13" s="22" t="s">
        <v>400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419</v>
      </c>
      <c r="V13" s="22" t="s">
        <v>427</v>
      </c>
      <c r="W13" s="22" t="s">
        <v>72</v>
      </c>
      <c r="X13" s="22" t="s">
        <v>72</v>
      </c>
      <c r="Y13" s="22" t="s">
        <v>220</v>
      </c>
      <c r="Z13" s="22" t="s">
        <v>221</v>
      </c>
      <c r="AA13" s="22" t="s">
        <v>222</v>
      </c>
      <c r="AB13" s="22" t="s">
        <v>223</v>
      </c>
      <c r="AC13" s="22" t="s">
        <v>224</v>
      </c>
      <c r="AD13" s="22" t="s">
        <v>72</v>
      </c>
      <c r="AE13" s="22" t="s">
        <v>225</v>
      </c>
      <c r="AF13" s="22" t="s">
        <v>149</v>
      </c>
      <c r="AG13" s="22" t="s">
        <v>74</v>
      </c>
      <c r="AH13" s="22" t="s">
        <v>226</v>
      </c>
      <c r="AI13" s="22" t="s">
        <v>227</v>
      </c>
      <c r="AJ13" s="22" t="s">
        <v>228</v>
      </c>
      <c r="AK13" s="22" t="s">
        <v>229</v>
      </c>
      <c r="AL13" s="22" t="s">
        <v>230</v>
      </c>
      <c r="AM13" s="22" t="s">
        <v>231</v>
      </c>
      <c r="AN13" s="22" t="s">
        <v>232</v>
      </c>
      <c r="AO13" s="22" t="s">
        <v>72</v>
      </c>
      <c r="AP13" s="22" t="s">
        <v>233</v>
      </c>
      <c r="AQ13" s="22" t="s">
        <v>234</v>
      </c>
      <c r="AR13" s="22" t="s">
        <v>235</v>
      </c>
      <c r="AS13" s="22" t="s">
        <v>72</v>
      </c>
      <c r="AT13" s="22" t="s">
        <v>72</v>
      </c>
      <c r="AU13" s="22" t="s">
        <v>72</v>
      </c>
      <c r="AV13" s="22" t="s">
        <v>236</v>
      </c>
      <c r="AW13" s="22" t="s">
        <v>229</v>
      </c>
      <c r="AX13" s="22" t="s">
        <v>72</v>
      </c>
      <c r="AY13" s="22" t="s">
        <v>228</v>
      </c>
      <c r="AZ13" s="22" t="s">
        <v>229</v>
      </c>
      <c r="BA13" s="22" t="s">
        <v>237</v>
      </c>
      <c r="BB13" s="22" t="s">
        <v>72</v>
      </c>
      <c r="BC13" s="22" t="s">
        <v>196</v>
      </c>
      <c r="BD13" s="22" t="s">
        <v>238</v>
      </c>
      <c r="BE13" s="22" t="s">
        <v>89</v>
      </c>
      <c r="BF13" s="22" t="s">
        <v>239</v>
      </c>
      <c r="BG13" s="22" t="s">
        <v>72</v>
      </c>
      <c r="BH13" s="22" t="s">
        <v>142</v>
      </c>
      <c r="BI13" s="22" t="s">
        <v>72</v>
      </c>
      <c r="BJ13" s="22" t="s">
        <v>72</v>
      </c>
      <c r="BK13" s="22" t="s">
        <v>72</v>
      </c>
      <c r="BL13" s="22" t="s">
        <v>240</v>
      </c>
      <c r="BM13" s="22" t="s">
        <v>72</v>
      </c>
      <c r="BN13" s="22" t="s">
        <v>415</v>
      </c>
      <c r="BO13" s="22" t="s">
        <v>241</v>
      </c>
      <c r="BP13" s="22" t="s">
        <v>196</v>
      </c>
      <c r="BQ13" s="22" t="s">
        <v>242</v>
      </c>
      <c r="BR13" s="22" t="s">
        <v>95</v>
      </c>
      <c r="BS13" s="22" t="s">
        <v>95</v>
      </c>
      <c r="BT13" s="22" t="s">
        <v>95</v>
      </c>
    </row>
    <row r="14" spans="1:72" s="23" customFormat="1" ht="111" customHeight="1" x14ac:dyDescent="0.2">
      <c r="A14" s="27"/>
      <c r="B14" s="21" t="s">
        <v>96</v>
      </c>
      <c r="C14" s="27"/>
      <c r="D14" s="22" t="s">
        <v>435</v>
      </c>
      <c r="E14" s="22" t="s">
        <v>436</v>
      </c>
      <c r="F14" s="22" t="s">
        <v>72</v>
      </c>
      <c r="G14" s="22" t="s">
        <v>72</v>
      </c>
      <c r="H14" s="22" t="s">
        <v>72</v>
      </c>
      <c r="I14" s="22" t="s">
        <v>366</v>
      </c>
      <c r="J14" s="22" t="s">
        <v>72</v>
      </c>
      <c r="K14" s="22" t="s">
        <v>408</v>
      </c>
      <c r="L14" s="22" t="s">
        <v>424</v>
      </c>
      <c r="M14" s="22" t="s">
        <v>401</v>
      </c>
      <c r="N14" s="22" t="s">
        <v>401</v>
      </c>
      <c r="O14" s="22" t="s">
        <v>391</v>
      </c>
      <c r="P14" s="22" t="s">
        <v>391</v>
      </c>
      <c r="Q14" s="22" t="s">
        <v>391</v>
      </c>
      <c r="R14" s="22" t="s">
        <v>391</v>
      </c>
      <c r="S14" s="22" t="s">
        <v>391</v>
      </c>
      <c r="T14" s="22" t="s">
        <v>391</v>
      </c>
      <c r="U14" s="22" t="s">
        <v>391</v>
      </c>
      <c r="V14" s="22" t="s">
        <v>386</v>
      </c>
      <c r="W14" s="22" t="s">
        <v>391</v>
      </c>
      <c r="X14" s="22" t="s">
        <v>391</v>
      </c>
      <c r="Y14" s="22" t="s">
        <v>97</v>
      </c>
      <c r="Z14" s="22" t="s">
        <v>68</v>
      </c>
      <c r="AA14" s="22" t="s">
        <v>243</v>
      </c>
      <c r="AB14" s="22" t="s">
        <v>72</v>
      </c>
      <c r="AC14" s="22" t="s">
        <v>244</v>
      </c>
      <c r="AD14" s="22" t="s">
        <v>149</v>
      </c>
      <c r="AE14" s="22" t="s">
        <v>149</v>
      </c>
      <c r="AF14" s="22" t="s">
        <v>72</v>
      </c>
      <c r="AG14" s="22" t="s">
        <v>245</v>
      </c>
      <c r="AH14" s="22" t="s">
        <v>246</v>
      </c>
      <c r="AI14" s="22" t="s">
        <v>72</v>
      </c>
      <c r="AJ14" s="22" t="s">
        <v>247</v>
      </c>
      <c r="AK14" s="22" t="s">
        <v>248</v>
      </c>
      <c r="AL14" s="22" t="s">
        <v>249</v>
      </c>
      <c r="AM14" s="22" t="s">
        <v>250</v>
      </c>
      <c r="AN14" s="22" t="s">
        <v>251</v>
      </c>
      <c r="AO14" s="22" t="s">
        <v>252</v>
      </c>
      <c r="AP14" s="22" t="s">
        <v>129</v>
      </c>
      <c r="AQ14" s="22" t="s">
        <v>130</v>
      </c>
      <c r="AR14" s="22" t="s">
        <v>72</v>
      </c>
      <c r="AS14" s="22" t="s">
        <v>253</v>
      </c>
      <c r="AT14" s="22" t="s">
        <v>253</v>
      </c>
      <c r="AU14" s="22" t="s">
        <v>158</v>
      </c>
      <c r="AV14" s="22" t="s">
        <v>254</v>
      </c>
      <c r="AW14" s="22" t="s">
        <v>246</v>
      </c>
      <c r="AX14" s="22" t="s">
        <v>386</v>
      </c>
      <c r="AY14" s="22" t="s">
        <v>247</v>
      </c>
      <c r="AZ14" s="22" t="s">
        <v>248</v>
      </c>
      <c r="BA14" s="22" t="s">
        <v>251</v>
      </c>
      <c r="BB14" s="22" t="s">
        <v>255</v>
      </c>
      <c r="BC14" s="22" t="s">
        <v>251</v>
      </c>
      <c r="BD14" s="22" t="s">
        <v>88</v>
      </c>
      <c r="BE14" s="22" t="s">
        <v>256</v>
      </c>
      <c r="BF14" s="22" t="s">
        <v>257</v>
      </c>
      <c r="BG14" s="22" t="s">
        <v>158</v>
      </c>
      <c r="BH14" s="22" t="s">
        <v>161</v>
      </c>
      <c r="BI14" s="22" t="s">
        <v>72</v>
      </c>
      <c r="BJ14" s="22" t="s">
        <v>72</v>
      </c>
      <c r="BK14" s="22" t="s">
        <v>72</v>
      </c>
      <c r="BL14" s="22" t="s">
        <v>72</v>
      </c>
      <c r="BM14" s="22" t="s">
        <v>72</v>
      </c>
      <c r="BN14" s="22" t="s">
        <v>414</v>
      </c>
      <c r="BO14" s="22" t="s">
        <v>72</v>
      </c>
      <c r="BP14" s="22" t="s">
        <v>72</v>
      </c>
      <c r="BQ14" s="22" t="s">
        <v>72</v>
      </c>
      <c r="BR14" s="22" t="s">
        <v>258</v>
      </c>
      <c r="BS14" s="22" t="s">
        <v>259</v>
      </c>
      <c r="BT14" s="22" t="s">
        <v>260</v>
      </c>
    </row>
    <row r="15" spans="1:72" s="23" customFormat="1" ht="108" customHeight="1" x14ac:dyDescent="0.2">
      <c r="A15" s="27">
        <v>6</v>
      </c>
      <c r="B15" s="21" t="s">
        <v>66</v>
      </c>
      <c r="C15" s="27">
        <v>6</v>
      </c>
      <c r="D15" s="22" t="s">
        <v>451</v>
      </c>
      <c r="E15" s="22" t="s">
        <v>431</v>
      </c>
      <c r="F15" s="22" t="s">
        <v>406</v>
      </c>
      <c r="G15" s="22" t="s">
        <v>405</v>
      </c>
      <c r="H15" s="22" t="s">
        <v>370</v>
      </c>
      <c r="I15" s="22" t="s">
        <v>413</v>
      </c>
      <c r="J15" s="22" t="s">
        <v>445</v>
      </c>
      <c r="K15" s="22" t="s">
        <v>72</v>
      </c>
      <c r="L15" s="22" t="s">
        <v>393</v>
      </c>
      <c r="M15" s="22" t="s">
        <v>367</v>
      </c>
      <c r="N15" s="22" t="s">
        <v>367</v>
      </c>
      <c r="O15" s="22" t="s">
        <v>72</v>
      </c>
      <c r="P15" s="22" t="s">
        <v>72</v>
      </c>
      <c r="Q15" s="22" t="s">
        <v>72</v>
      </c>
      <c r="R15" s="22" t="s">
        <v>72</v>
      </c>
      <c r="S15" s="22" t="s">
        <v>72</v>
      </c>
      <c r="T15" s="22" t="s">
        <v>72</v>
      </c>
      <c r="U15" s="22" t="s">
        <v>444</v>
      </c>
      <c r="V15" s="22" t="s">
        <v>392</v>
      </c>
      <c r="W15" s="22" t="s">
        <v>72</v>
      </c>
      <c r="X15" s="22" t="s">
        <v>72</v>
      </c>
      <c r="Y15" s="22" t="s">
        <v>167</v>
      </c>
      <c r="Z15" s="22" t="s">
        <v>68</v>
      </c>
      <c r="AA15" s="22" t="s">
        <v>166</v>
      </c>
      <c r="AB15" s="22" t="s">
        <v>166</v>
      </c>
      <c r="AC15" s="22" t="s">
        <v>166</v>
      </c>
      <c r="AD15" s="22" t="s">
        <v>412</v>
      </c>
      <c r="AE15" s="22" t="s">
        <v>261</v>
      </c>
      <c r="AF15" s="22" t="s">
        <v>262</v>
      </c>
      <c r="AG15" s="22" t="s">
        <v>72</v>
      </c>
      <c r="AH15" s="22" t="s">
        <v>166</v>
      </c>
      <c r="AI15" s="22" t="s">
        <v>166</v>
      </c>
      <c r="AJ15" s="22" t="s">
        <v>166</v>
      </c>
      <c r="AK15" s="22" t="s">
        <v>166</v>
      </c>
      <c r="AL15" s="22" t="s">
        <v>166</v>
      </c>
      <c r="AM15" s="22" t="s">
        <v>263</v>
      </c>
      <c r="AN15" s="22" t="s">
        <v>264</v>
      </c>
      <c r="AO15" s="22" t="s">
        <v>442</v>
      </c>
      <c r="AP15" s="22" t="s">
        <v>265</v>
      </c>
      <c r="AQ15" s="22" t="s">
        <v>266</v>
      </c>
      <c r="AR15" s="22" t="s">
        <v>267</v>
      </c>
      <c r="AS15" s="22" t="s">
        <v>268</v>
      </c>
      <c r="AT15" s="22" t="s">
        <v>72</v>
      </c>
      <c r="AU15" s="22" t="s">
        <v>269</v>
      </c>
      <c r="AV15" s="22" t="s">
        <v>270</v>
      </c>
      <c r="AW15" s="22" t="s">
        <v>72</v>
      </c>
      <c r="AX15" s="22" t="s">
        <v>72</v>
      </c>
      <c r="AY15" s="22" t="s">
        <v>72</v>
      </c>
      <c r="AZ15" s="22" t="s">
        <v>271</v>
      </c>
      <c r="BA15" s="22" t="s">
        <v>272</v>
      </c>
      <c r="BB15" s="22" t="s">
        <v>272</v>
      </c>
      <c r="BC15" s="22" t="s">
        <v>272</v>
      </c>
      <c r="BD15" s="22" t="s">
        <v>88</v>
      </c>
      <c r="BE15" s="22" t="s">
        <v>273</v>
      </c>
      <c r="BF15" s="22" t="s">
        <v>274</v>
      </c>
      <c r="BG15" s="22" t="s">
        <v>269</v>
      </c>
      <c r="BH15" s="22" t="s">
        <v>275</v>
      </c>
      <c r="BI15" s="22" t="s">
        <v>72</v>
      </c>
      <c r="BJ15" s="22" t="s">
        <v>72</v>
      </c>
      <c r="BK15" s="22" t="s">
        <v>72</v>
      </c>
      <c r="BL15" s="22" t="s">
        <v>276</v>
      </c>
      <c r="BM15" s="22" t="s">
        <v>72</v>
      </c>
      <c r="BN15" s="22" t="s">
        <v>277</v>
      </c>
      <c r="BO15" s="22" t="s">
        <v>278</v>
      </c>
      <c r="BP15" s="22" t="s">
        <v>72</v>
      </c>
      <c r="BQ15" s="22" t="s">
        <v>279</v>
      </c>
      <c r="BR15" s="22" t="s">
        <v>95</v>
      </c>
      <c r="BS15" s="22" t="s">
        <v>95</v>
      </c>
      <c r="BT15" s="22" t="s">
        <v>95</v>
      </c>
    </row>
    <row r="16" spans="1:72" s="23" customFormat="1" ht="117" customHeight="1" x14ac:dyDescent="0.2">
      <c r="A16" s="27"/>
      <c r="B16" s="21" t="s">
        <v>96</v>
      </c>
      <c r="C16" s="27"/>
      <c r="D16" s="25" t="s">
        <v>387</v>
      </c>
      <c r="E16" s="22" t="s">
        <v>307</v>
      </c>
      <c r="F16" s="22" t="s">
        <v>72</v>
      </c>
      <c r="G16" s="22" t="s">
        <v>72</v>
      </c>
      <c r="H16" s="22" t="s">
        <v>72</v>
      </c>
      <c r="I16" s="22" t="s">
        <v>72</v>
      </c>
      <c r="J16" s="22" t="s">
        <v>72</v>
      </c>
      <c r="K16" s="22" t="s">
        <v>395</v>
      </c>
      <c r="L16" s="22" t="s">
        <v>368</v>
      </c>
      <c r="M16" s="22" t="s">
        <v>72</v>
      </c>
      <c r="N16" s="22" t="s">
        <v>72</v>
      </c>
      <c r="O16" s="22" t="s">
        <v>72</v>
      </c>
      <c r="P16" s="22" t="s">
        <v>72</v>
      </c>
      <c r="Q16" s="22" t="s">
        <v>72</v>
      </c>
      <c r="R16" s="22" t="s">
        <v>72</v>
      </c>
      <c r="S16" s="22" t="s">
        <v>72</v>
      </c>
      <c r="T16" s="22" t="s">
        <v>72</v>
      </c>
      <c r="U16" s="22" t="s">
        <v>72</v>
      </c>
      <c r="V16" s="22" t="s">
        <v>306</v>
      </c>
      <c r="W16" s="22" t="s">
        <v>305</v>
      </c>
      <c r="X16" s="22" t="s">
        <v>422</v>
      </c>
      <c r="Y16" s="22" t="s">
        <v>97</v>
      </c>
      <c r="Z16" s="22" t="s">
        <v>68</v>
      </c>
      <c r="AA16" s="22" t="s">
        <v>72</v>
      </c>
      <c r="AB16" s="22" t="s">
        <v>72</v>
      </c>
      <c r="AC16" s="22" t="s">
        <v>72</v>
      </c>
      <c r="AD16" s="22" t="s">
        <v>280</v>
      </c>
      <c r="AE16" s="22" t="s">
        <v>72</v>
      </c>
      <c r="AF16" s="22" t="s">
        <v>72</v>
      </c>
      <c r="AG16" s="22" t="s">
        <v>72</v>
      </c>
      <c r="AH16" s="22" t="s">
        <v>72</v>
      </c>
      <c r="AI16" s="22" t="s">
        <v>281</v>
      </c>
      <c r="AJ16" s="22" t="s">
        <v>72</v>
      </c>
      <c r="AK16" s="22" t="s">
        <v>72</v>
      </c>
      <c r="AL16" s="22" t="s">
        <v>72</v>
      </c>
      <c r="AM16" s="22" t="s">
        <v>72</v>
      </c>
      <c r="AN16" s="22" t="s">
        <v>72</v>
      </c>
      <c r="AO16" s="22" t="s">
        <v>72</v>
      </c>
      <c r="AP16" s="22" t="s">
        <v>129</v>
      </c>
      <c r="AQ16" s="22" t="s">
        <v>130</v>
      </c>
      <c r="AR16" s="22" t="s">
        <v>72</v>
      </c>
      <c r="AS16" s="22" t="s">
        <v>72</v>
      </c>
      <c r="AT16" s="22" t="s">
        <v>72</v>
      </c>
      <c r="AU16" s="22" t="s">
        <v>72</v>
      </c>
      <c r="AV16" s="22" t="s">
        <v>72</v>
      </c>
      <c r="AW16" s="22" t="s">
        <v>282</v>
      </c>
      <c r="AX16" s="22" t="s">
        <v>283</v>
      </c>
      <c r="AY16" s="22" t="s">
        <v>72</v>
      </c>
      <c r="AZ16" s="22" t="s">
        <v>72</v>
      </c>
      <c r="BA16" s="22" t="s">
        <v>72</v>
      </c>
      <c r="BB16" s="22" t="s">
        <v>72</v>
      </c>
      <c r="BC16" s="22" t="s">
        <v>72</v>
      </c>
      <c r="BD16" s="22" t="s">
        <v>88</v>
      </c>
      <c r="BE16" s="22" t="s">
        <v>284</v>
      </c>
      <c r="BF16" s="22" t="s">
        <v>72</v>
      </c>
      <c r="BG16" s="22" t="s">
        <v>285</v>
      </c>
      <c r="BH16" s="22" t="s">
        <v>72</v>
      </c>
      <c r="BI16" s="22" t="s">
        <v>286</v>
      </c>
      <c r="BJ16" s="22" t="s">
        <v>287</v>
      </c>
      <c r="BK16" s="22" t="s">
        <v>288</v>
      </c>
      <c r="BL16" s="22" t="s">
        <v>72</v>
      </c>
      <c r="BM16" s="22" t="s">
        <v>72</v>
      </c>
      <c r="BN16" s="22" t="s">
        <v>72</v>
      </c>
      <c r="BO16" s="22" t="s">
        <v>289</v>
      </c>
      <c r="BP16" s="22" t="s">
        <v>290</v>
      </c>
      <c r="BQ16" s="22" t="s">
        <v>289</v>
      </c>
      <c r="BR16" s="22" t="s">
        <v>88</v>
      </c>
      <c r="BS16" s="22" t="s">
        <v>97</v>
      </c>
      <c r="BT16" s="22" t="s">
        <v>268</v>
      </c>
    </row>
    <row r="20" spans="70:70" ht="16.5" x14ac:dyDescent="0.2">
      <c r="BR20" s="9" t="s">
        <v>291</v>
      </c>
    </row>
    <row r="21" spans="70:70" ht="16.5" x14ac:dyDescent="0.2">
      <c r="BR21" s="9" t="s">
        <v>292</v>
      </c>
    </row>
    <row r="22" spans="70:70" ht="16.5" x14ac:dyDescent="0.2">
      <c r="BR22" s="9"/>
    </row>
    <row r="23" spans="70:70" ht="16.5" x14ac:dyDescent="0.2">
      <c r="BR23" s="9"/>
    </row>
    <row r="24" spans="70:70" ht="16.5" x14ac:dyDescent="0.2">
      <c r="BR24" s="9"/>
    </row>
    <row r="25" spans="70:70" ht="16.5" x14ac:dyDescent="0.2">
      <c r="BR25" s="9"/>
    </row>
    <row r="26" spans="70:70" ht="16.5" x14ac:dyDescent="0.2">
      <c r="BR26" s="9" t="s">
        <v>293</v>
      </c>
    </row>
  </sheetData>
  <mergeCells count="16">
    <mergeCell ref="A9:A10"/>
    <mergeCell ref="A11:A12"/>
    <mergeCell ref="A13:A14"/>
    <mergeCell ref="A15:A16"/>
    <mergeCell ref="A1:BT2"/>
    <mergeCell ref="Y3:AO3"/>
    <mergeCell ref="AP3:BC3"/>
    <mergeCell ref="BD3:BQ3"/>
    <mergeCell ref="BR3:BT3"/>
    <mergeCell ref="A7:A8"/>
    <mergeCell ref="C7:C8"/>
    <mergeCell ref="C9:C10"/>
    <mergeCell ref="C15:C16"/>
    <mergeCell ref="C13:C14"/>
    <mergeCell ref="C11:C12"/>
    <mergeCell ref="D3:X3"/>
  </mergeCells>
  <pageMargins left="0" right="0.2" top="0" bottom="0" header="0.3" footer="0.3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workbookViewId="0">
      <pane xSplit="2" ySplit="2" topLeftCell="C21" activePane="bottomRight" state="frozen"/>
      <selection pane="topRight" activeCell="C1" sqref="C1"/>
      <selection pane="bottomLeft" activeCell="A3" sqref="A3"/>
      <selection pane="bottomRight" activeCell="Q45" sqref="Q45"/>
    </sheetView>
  </sheetViews>
  <sheetFormatPr defaultColWidth="8.85546875" defaultRowHeight="15" x14ac:dyDescent="0.25"/>
  <cols>
    <col min="1" max="1" width="10.42578125" style="13" customWidth="1"/>
    <col min="2" max="2" width="11.28515625" style="13" customWidth="1"/>
    <col min="3" max="3" width="8.85546875" style="13"/>
    <col min="4" max="4" width="10.42578125" style="13" customWidth="1"/>
    <col min="5" max="5" width="11.28515625" style="13" customWidth="1"/>
    <col min="6" max="6" width="8.85546875" style="13"/>
    <col min="7" max="7" width="10.42578125" style="13" customWidth="1"/>
    <col min="8" max="8" width="11.28515625" style="13" customWidth="1"/>
    <col min="9" max="9" width="8.85546875" style="13"/>
    <col min="10" max="10" width="10.42578125" style="13" customWidth="1"/>
    <col min="11" max="11" width="11.28515625" style="13" customWidth="1"/>
    <col min="12" max="12" width="8.85546875" style="13"/>
    <col min="13" max="13" width="10.42578125" style="13" customWidth="1"/>
    <col min="14" max="14" width="11.28515625" style="13" customWidth="1"/>
    <col min="15" max="16384" width="8.85546875" style="13"/>
  </cols>
  <sheetData>
    <row r="1" spans="1:15" x14ac:dyDescent="0.25">
      <c r="A1" s="41">
        <v>2</v>
      </c>
      <c r="B1" s="42"/>
      <c r="C1" s="43"/>
      <c r="D1" s="41">
        <v>3</v>
      </c>
      <c r="E1" s="42"/>
      <c r="F1" s="43"/>
      <c r="G1" s="41">
        <v>4</v>
      </c>
      <c r="H1" s="42"/>
      <c r="I1" s="43"/>
      <c r="J1" s="41">
        <v>5</v>
      </c>
      <c r="K1" s="42"/>
      <c r="L1" s="43"/>
      <c r="M1" s="41">
        <v>6</v>
      </c>
      <c r="N1" s="42"/>
      <c r="O1" s="43"/>
    </row>
    <row r="2" spans="1:15" x14ac:dyDescent="0.25">
      <c r="A2" s="12" t="s">
        <v>332</v>
      </c>
      <c r="B2" s="12" t="s">
        <v>333</v>
      </c>
      <c r="C2" s="12"/>
      <c r="D2" s="12" t="s">
        <v>332</v>
      </c>
      <c r="E2" s="12" t="s">
        <v>333</v>
      </c>
      <c r="F2" s="12"/>
      <c r="G2" s="12" t="s">
        <v>332</v>
      </c>
      <c r="H2" s="12" t="s">
        <v>333</v>
      </c>
      <c r="I2" s="12"/>
      <c r="J2" s="12" t="s">
        <v>332</v>
      </c>
      <c r="K2" s="12" t="s">
        <v>333</v>
      </c>
      <c r="L2" s="12"/>
      <c r="M2" s="12" t="s">
        <v>332</v>
      </c>
      <c r="N2" s="12" t="s">
        <v>333</v>
      </c>
      <c r="O2" s="12"/>
    </row>
    <row r="3" spans="1:15" x14ac:dyDescent="0.25">
      <c r="A3" s="38" t="s">
        <v>308</v>
      </c>
      <c r="B3" s="12" t="s">
        <v>330</v>
      </c>
      <c r="C3" s="12" t="s">
        <v>334</v>
      </c>
      <c r="D3" s="38" t="s">
        <v>308</v>
      </c>
      <c r="E3" s="12" t="s">
        <v>330</v>
      </c>
      <c r="F3" s="12"/>
      <c r="G3" s="38" t="s">
        <v>308</v>
      </c>
      <c r="H3" s="12" t="s">
        <v>330</v>
      </c>
      <c r="I3" s="12"/>
      <c r="J3" s="38" t="s">
        <v>308</v>
      </c>
      <c r="K3" s="12" t="s">
        <v>330</v>
      </c>
      <c r="L3" s="12"/>
      <c r="M3" s="38" t="s">
        <v>308</v>
      </c>
      <c r="N3" s="12" t="s">
        <v>330</v>
      </c>
      <c r="O3" s="12"/>
    </row>
    <row r="4" spans="1:15" x14ac:dyDescent="0.25">
      <c r="A4" s="38"/>
      <c r="B4" s="12" t="s">
        <v>331</v>
      </c>
      <c r="C4" s="12" t="s">
        <v>343</v>
      </c>
      <c r="D4" s="38"/>
      <c r="E4" s="12" t="s">
        <v>331</v>
      </c>
      <c r="F4" s="12"/>
      <c r="G4" s="38"/>
      <c r="H4" s="12" t="s">
        <v>331</v>
      </c>
      <c r="I4" s="12"/>
      <c r="J4" s="38"/>
      <c r="K4" s="12" t="s">
        <v>331</v>
      </c>
      <c r="L4" s="12"/>
      <c r="M4" s="38"/>
      <c r="N4" s="12" t="s">
        <v>331</v>
      </c>
      <c r="O4" s="12"/>
    </row>
    <row r="5" spans="1:15" x14ac:dyDescent="0.25">
      <c r="A5" s="38" t="s">
        <v>309</v>
      </c>
      <c r="B5" s="12" t="s">
        <v>330</v>
      </c>
      <c r="C5" s="12"/>
      <c r="D5" s="38" t="s">
        <v>309</v>
      </c>
      <c r="E5" s="12" t="s">
        <v>330</v>
      </c>
      <c r="F5" s="12" t="s">
        <v>348</v>
      </c>
      <c r="G5" s="38" t="s">
        <v>309</v>
      </c>
      <c r="H5" s="12" t="s">
        <v>330</v>
      </c>
      <c r="I5" s="12"/>
      <c r="J5" s="38" t="s">
        <v>309</v>
      </c>
      <c r="K5" s="12" t="s">
        <v>330</v>
      </c>
      <c r="L5" s="12"/>
      <c r="M5" s="38" t="s">
        <v>309</v>
      </c>
      <c r="N5" s="12" t="s">
        <v>330</v>
      </c>
      <c r="O5" s="12"/>
    </row>
    <row r="6" spans="1:15" x14ac:dyDescent="0.25">
      <c r="A6" s="38"/>
      <c r="B6" s="12" t="s">
        <v>331</v>
      </c>
      <c r="C6" s="12" t="s">
        <v>345</v>
      </c>
      <c r="D6" s="38"/>
      <c r="E6" s="12" t="s">
        <v>331</v>
      </c>
      <c r="F6" s="12"/>
      <c r="G6" s="38"/>
      <c r="H6" s="12" t="s">
        <v>331</v>
      </c>
      <c r="I6" s="12"/>
      <c r="J6" s="38"/>
      <c r="K6" s="12" t="s">
        <v>331</v>
      </c>
      <c r="L6" s="12"/>
      <c r="M6" s="38"/>
      <c r="N6" s="12" t="s">
        <v>331</v>
      </c>
      <c r="O6" s="12"/>
    </row>
    <row r="7" spans="1:15" x14ac:dyDescent="0.25">
      <c r="A7" s="38" t="s">
        <v>310</v>
      </c>
      <c r="B7" s="12" t="s">
        <v>330</v>
      </c>
      <c r="C7" s="12"/>
      <c r="D7" s="38" t="s">
        <v>310</v>
      </c>
      <c r="E7" s="12" t="s">
        <v>330</v>
      </c>
      <c r="F7" s="12" t="s">
        <v>342</v>
      </c>
      <c r="G7" s="38" t="s">
        <v>310</v>
      </c>
      <c r="H7" s="12" t="s">
        <v>330</v>
      </c>
      <c r="I7" s="12"/>
      <c r="J7" s="38" t="s">
        <v>310</v>
      </c>
      <c r="K7" s="12" t="s">
        <v>330</v>
      </c>
      <c r="L7" s="12"/>
      <c r="M7" s="38" t="s">
        <v>310</v>
      </c>
      <c r="N7" s="12" t="s">
        <v>330</v>
      </c>
      <c r="O7" s="12"/>
    </row>
    <row r="8" spans="1:15" x14ac:dyDescent="0.25">
      <c r="A8" s="38"/>
      <c r="B8" s="12" t="s">
        <v>331</v>
      </c>
      <c r="C8" s="12" t="s">
        <v>347</v>
      </c>
      <c r="D8" s="38"/>
      <c r="E8" s="12" t="s">
        <v>331</v>
      </c>
      <c r="F8" s="12"/>
      <c r="G8" s="38"/>
      <c r="H8" s="12" t="s">
        <v>331</v>
      </c>
      <c r="I8" s="12"/>
      <c r="J8" s="38"/>
      <c r="K8" s="12" t="s">
        <v>331</v>
      </c>
      <c r="L8" s="12"/>
      <c r="M8" s="38"/>
      <c r="N8" s="12" t="s">
        <v>331</v>
      </c>
      <c r="O8" s="12"/>
    </row>
    <row r="9" spans="1:15" x14ac:dyDescent="0.25">
      <c r="A9" s="38" t="s">
        <v>311</v>
      </c>
      <c r="B9" s="12" t="s">
        <v>330</v>
      </c>
      <c r="C9" s="12"/>
      <c r="D9" s="38" t="s">
        <v>311</v>
      </c>
      <c r="E9" s="12" t="s">
        <v>330</v>
      </c>
      <c r="F9" s="12"/>
      <c r="G9" s="38" t="s">
        <v>311</v>
      </c>
      <c r="H9" s="12" t="s">
        <v>330</v>
      </c>
      <c r="I9" s="12"/>
      <c r="J9" s="38" t="s">
        <v>311</v>
      </c>
      <c r="K9" s="12" t="s">
        <v>330</v>
      </c>
      <c r="L9" s="12"/>
      <c r="M9" s="38" t="s">
        <v>311</v>
      </c>
      <c r="N9" s="12" t="s">
        <v>330</v>
      </c>
      <c r="O9" s="12"/>
    </row>
    <row r="10" spans="1:15" x14ac:dyDescent="0.25">
      <c r="A10" s="38"/>
      <c r="B10" s="12" t="s">
        <v>331</v>
      </c>
      <c r="C10" s="12"/>
      <c r="D10" s="38"/>
      <c r="E10" s="12" t="s">
        <v>331</v>
      </c>
      <c r="F10" s="12"/>
      <c r="G10" s="38"/>
      <c r="H10" s="12" t="s">
        <v>331</v>
      </c>
      <c r="I10" s="12"/>
      <c r="J10" s="38"/>
      <c r="K10" s="12" t="s">
        <v>331</v>
      </c>
      <c r="L10" s="12"/>
      <c r="M10" s="38"/>
      <c r="N10" s="12" t="s">
        <v>331</v>
      </c>
      <c r="O10" s="12"/>
    </row>
    <row r="11" spans="1:15" x14ac:dyDescent="0.25">
      <c r="A11" s="38" t="s">
        <v>312</v>
      </c>
      <c r="B11" s="12" t="s">
        <v>330</v>
      </c>
      <c r="C11" s="12"/>
      <c r="D11" s="38" t="s">
        <v>312</v>
      </c>
      <c r="E11" s="12" t="s">
        <v>330</v>
      </c>
      <c r="F11" s="12"/>
      <c r="G11" s="38" t="s">
        <v>312</v>
      </c>
      <c r="H11" s="12" t="s">
        <v>330</v>
      </c>
      <c r="I11" s="12"/>
      <c r="J11" s="38" t="s">
        <v>312</v>
      </c>
      <c r="K11" s="12" t="s">
        <v>330</v>
      </c>
      <c r="L11" s="12"/>
      <c r="M11" s="38" t="s">
        <v>312</v>
      </c>
      <c r="N11" s="12" t="s">
        <v>330</v>
      </c>
      <c r="O11" s="12"/>
    </row>
    <row r="12" spans="1:15" x14ac:dyDescent="0.25">
      <c r="A12" s="38"/>
      <c r="B12" s="12" t="s">
        <v>331</v>
      </c>
      <c r="C12" s="12"/>
      <c r="D12" s="38"/>
      <c r="E12" s="12" t="s">
        <v>331</v>
      </c>
      <c r="F12" s="12"/>
      <c r="G12" s="38"/>
      <c r="H12" s="12" t="s">
        <v>331</v>
      </c>
      <c r="I12" s="12"/>
      <c r="J12" s="38"/>
      <c r="K12" s="12" t="s">
        <v>331</v>
      </c>
      <c r="L12" s="12"/>
      <c r="M12" s="38"/>
      <c r="N12" s="12" t="s">
        <v>331</v>
      </c>
      <c r="O12" s="12"/>
    </row>
    <row r="13" spans="1:15" x14ac:dyDescent="0.25">
      <c r="A13" s="38" t="s">
        <v>314</v>
      </c>
      <c r="B13" s="12" t="s">
        <v>330</v>
      </c>
      <c r="C13" s="12"/>
      <c r="D13" s="38" t="s">
        <v>314</v>
      </c>
      <c r="E13" s="12" t="s">
        <v>330</v>
      </c>
      <c r="F13" s="12"/>
      <c r="G13" s="38" t="s">
        <v>314</v>
      </c>
      <c r="H13" s="12" t="s">
        <v>330</v>
      </c>
      <c r="I13" s="12"/>
      <c r="J13" s="38" t="s">
        <v>314</v>
      </c>
      <c r="K13" s="12" t="s">
        <v>330</v>
      </c>
      <c r="L13" s="12"/>
      <c r="M13" s="38" t="s">
        <v>314</v>
      </c>
      <c r="N13" s="12" t="s">
        <v>330</v>
      </c>
      <c r="O13" s="12"/>
    </row>
    <row r="14" spans="1:15" x14ac:dyDescent="0.25">
      <c r="A14" s="38"/>
      <c r="B14" s="12" t="s">
        <v>331</v>
      </c>
      <c r="C14" s="12" t="s">
        <v>350</v>
      </c>
      <c r="D14" s="38"/>
      <c r="E14" s="12" t="s">
        <v>331</v>
      </c>
      <c r="F14" s="12" t="s">
        <v>348</v>
      </c>
      <c r="G14" s="38"/>
      <c r="H14" s="12" t="s">
        <v>331</v>
      </c>
      <c r="I14" s="12"/>
      <c r="J14" s="38"/>
      <c r="K14" s="12" t="s">
        <v>331</v>
      </c>
      <c r="L14" s="12"/>
      <c r="M14" s="38"/>
      <c r="N14" s="12" t="s">
        <v>331</v>
      </c>
      <c r="O14" s="12"/>
    </row>
    <row r="15" spans="1:15" x14ac:dyDescent="0.25">
      <c r="A15" s="38" t="s">
        <v>313</v>
      </c>
      <c r="B15" s="12" t="s">
        <v>330</v>
      </c>
      <c r="C15" s="12"/>
      <c r="D15" s="38" t="s">
        <v>313</v>
      </c>
      <c r="E15" s="12" t="s">
        <v>330</v>
      </c>
      <c r="F15" s="12" t="s">
        <v>353</v>
      </c>
      <c r="G15" s="38" t="s">
        <v>313</v>
      </c>
      <c r="H15" s="12" t="s">
        <v>330</v>
      </c>
      <c r="I15" s="12"/>
      <c r="J15" s="38" t="s">
        <v>313</v>
      </c>
      <c r="K15" s="12" t="s">
        <v>330</v>
      </c>
      <c r="L15" s="12"/>
      <c r="M15" s="38" t="s">
        <v>313</v>
      </c>
      <c r="N15" s="12" t="s">
        <v>330</v>
      </c>
      <c r="O15" s="12"/>
    </row>
    <row r="16" spans="1:15" x14ac:dyDescent="0.25">
      <c r="A16" s="38"/>
      <c r="B16" s="12" t="s">
        <v>331</v>
      </c>
      <c r="C16" s="12" t="s">
        <v>349</v>
      </c>
      <c r="D16" s="38"/>
      <c r="E16" s="12" t="s">
        <v>331</v>
      </c>
      <c r="F16" s="12"/>
      <c r="G16" s="38"/>
      <c r="H16" s="12" t="s">
        <v>331</v>
      </c>
      <c r="I16" s="12"/>
      <c r="J16" s="38"/>
      <c r="K16" s="12" t="s">
        <v>331</v>
      </c>
      <c r="L16" s="12"/>
      <c r="M16" s="38"/>
      <c r="N16" s="12" t="s">
        <v>331</v>
      </c>
      <c r="O16" s="12"/>
    </row>
    <row r="17" spans="1:19" x14ac:dyDescent="0.25">
      <c r="A17" s="38" t="s">
        <v>315</v>
      </c>
      <c r="B17" s="12" t="s">
        <v>330</v>
      </c>
      <c r="C17" s="12" t="s">
        <v>339</v>
      </c>
      <c r="D17" s="38" t="s">
        <v>315</v>
      </c>
      <c r="E17" s="12" t="s">
        <v>330</v>
      </c>
      <c r="F17" s="12" t="s">
        <v>349</v>
      </c>
      <c r="G17" s="38" t="s">
        <v>315</v>
      </c>
      <c r="H17" s="12" t="s">
        <v>330</v>
      </c>
      <c r="I17" s="12"/>
      <c r="J17" s="38" t="s">
        <v>315</v>
      </c>
      <c r="K17" s="12" t="s">
        <v>330</v>
      </c>
      <c r="L17" s="12"/>
      <c r="M17" s="38" t="s">
        <v>315</v>
      </c>
      <c r="N17" s="12" t="s">
        <v>330</v>
      </c>
      <c r="O17" s="12"/>
    </row>
    <row r="18" spans="1:19" x14ac:dyDescent="0.25">
      <c r="A18" s="38"/>
      <c r="B18" s="12" t="s">
        <v>331</v>
      </c>
      <c r="D18" s="38"/>
      <c r="E18" s="12" t="s">
        <v>331</v>
      </c>
      <c r="G18" s="38"/>
      <c r="H18" s="12" t="s">
        <v>331</v>
      </c>
      <c r="I18" s="13" t="s">
        <v>357</v>
      </c>
      <c r="J18" s="38"/>
      <c r="K18" s="12" t="s">
        <v>331</v>
      </c>
      <c r="M18" s="38"/>
      <c r="N18" s="12" t="s">
        <v>331</v>
      </c>
    </row>
    <row r="19" spans="1:19" x14ac:dyDescent="0.25">
      <c r="A19" s="38" t="s">
        <v>316</v>
      </c>
      <c r="B19" s="12" t="s">
        <v>330</v>
      </c>
      <c r="C19" s="12"/>
      <c r="D19" s="38" t="s">
        <v>316</v>
      </c>
      <c r="E19" s="12" t="s">
        <v>330</v>
      </c>
      <c r="F19" s="12"/>
      <c r="G19" s="38" t="s">
        <v>316</v>
      </c>
      <c r="H19" s="12" t="s">
        <v>330</v>
      </c>
      <c r="I19" s="12"/>
      <c r="J19" s="38" t="s">
        <v>316</v>
      </c>
      <c r="K19" s="12" t="s">
        <v>330</v>
      </c>
      <c r="L19" s="12"/>
      <c r="M19" s="38" t="s">
        <v>316</v>
      </c>
      <c r="N19" s="12" t="s">
        <v>330</v>
      </c>
      <c r="O19" s="12"/>
    </row>
    <row r="20" spans="1:19" x14ac:dyDescent="0.25">
      <c r="A20" s="38"/>
      <c r="B20" s="12" t="s">
        <v>331</v>
      </c>
      <c r="C20" s="12"/>
      <c r="D20" s="38"/>
      <c r="E20" s="12" t="s">
        <v>331</v>
      </c>
      <c r="F20" s="12"/>
      <c r="G20" s="38"/>
      <c r="H20" s="12" t="s">
        <v>331</v>
      </c>
      <c r="I20" s="12"/>
      <c r="J20" s="38"/>
      <c r="K20" s="12" t="s">
        <v>331</v>
      </c>
      <c r="L20" s="12"/>
      <c r="M20" s="38"/>
      <c r="N20" s="12" t="s">
        <v>331</v>
      </c>
      <c r="O20" s="12"/>
    </row>
    <row r="21" spans="1:19" x14ac:dyDescent="0.25">
      <c r="A21" s="39" t="s">
        <v>317</v>
      </c>
      <c r="B21" s="12" t="s">
        <v>330</v>
      </c>
      <c r="C21" s="12" t="s">
        <v>337</v>
      </c>
      <c r="D21" s="39" t="s">
        <v>317</v>
      </c>
      <c r="E21" s="12" t="s">
        <v>330</v>
      </c>
      <c r="F21" s="12"/>
      <c r="G21" s="39" t="s">
        <v>317</v>
      </c>
      <c r="H21" s="12" t="s">
        <v>330</v>
      </c>
      <c r="I21" s="12"/>
      <c r="J21" s="39" t="s">
        <v>317</v>
      </c>
      <c r="K21" s="12" t="s">
        <v>330</v>
      </c>
      <c r="L21" s="12"/>
      <c r="M21" s="39" t="s">
        <v>317</v>
      </c>
      <c r="N21" s="12" t="s">
        <v>330</v>
      </c>
      <c r="O21" s="12"/>
    </row>
    <row r="22" spans="1:19" x14ac:dyDescent="0.25">
      <c r="A22" s="40"/>
      <c r="B22" s="12" t="s">
        <v>331</v>
      </c>
      <c r="C22" s="12"/>
      <c r="D22" s="40"/>
      <c r="E22" s="12" t="s">
        <v>331</v>
      </c>
      <c r="F22" s="12"/>
      <c r="G22" s="40"/>
      <c r="H22" s="12" t="s">
        <v>331</v>
      </c>
      <c r="I22" s="12"/>
      <c r="J22" s="40"/>
      <c r="K22" s="12" t="s">
        <v>331</v>
      </c>
      <c r="L22" s="12"/>
      <c r="M22" s="40"/>
      <c r="N22" s="12" t="s">
        <v>331</v>
      </c>
      <c r="O22" s="12"/>
      <c r="Q22" s="13" t="s">
        <v>375</v>
      </c>
    </row>
    <row r="23" spans="1:19" x14ac:dyDescent="0.25">
      <c r="A23" s="38" t="s">
        <v>318</v>
      </c>
      <c r="B23" s="12" t="s">
        <v>330</v>
      </c>
      <c r="C23" s="12"/>
      <c r="D23" s="38" t="s">
        <v>318</v>
      </c>
      <c r="E23" s="12" t="s">
        <v>330</v>
      </c>
      <c r="F23" s="12"/>
      <c r="G23" s="38" t="s">
        <v>318</v>
      </c>
      <c r="H23" s="12" t="s">
        <v>330</v>
      </c>
      <c r="I23" s="12"/>
      <c r="J23" s="38" t="s">
        <v>318</v>
      </c>
      <c r="K23" s="12" t="s">
        <v>330</v>
      </c>
      <c r="L23" s="12"/>
      <c r="M23" s="38" t="s">
        <v>318</v>
      </c>
      <c r="N23" s="12" t="s">
        <v>330</v>
      </c>
      <c r="O23" s="12"/>
      <c r="Q23" s="13" t="s">
        <v>376</v>
      </c>
      <c r="R23" s="13" t="s">
        <v>377</v>
      </c>
    </row>
    <row r="24" spans="1:19" x14ac:dyDescent="0.25">
      <c r="A24" s="38"/>
      <c r="B24" s="12" t="s">
        <v>331</v>
      </c>
      <c r="C24" s="12"/>
      <c r="D24" s="38"/>
      <c r="E24" s="12" t="s">
        <v>331</v>
      </c>
      <c r="F24" s="12" t="s">
        <v>342</v>
      </c>
      <c r="G24" s="38"/>
      <c r="H24" s="12" t="s">
        <v>331</v>
      </c>
      <c r="I24" s="12"/>
      <c r="J24" s="38"/>
      <c r="K24" s="12" t="s">
        <v>331</v>
      </c>
      <c r="L24" s="12"/>
      <c r="M24" s="38"/>
      <c r="N24" s="12" t="s">
        <v>331</v>
      </c>
      <c r="O24" s="12"/>
      <c r="Q24" s="13" t="s">
        <v>378</v>
      </c>
      <c r="R24" s="13" t="s">
        <v>379</v>
      </c>
    </row>
    <row r="25" spans="1:19" x14ac:dyDescent="0.25">
      <c r="A25" s="38" t="s">
        <v>319</v>
      </c>
      <c r="B25" s="12" t="s">
        <v>330</v>
      </c>
      <c r="C25" s="12"/>
      <c r="D25" s="38" t="s">
        <v>319</v>
      </c>
      <c r="E25" s="12" t="s">
        <v>330</v>
      </c>
      <c r="F25" s="12"/>
      <c r="G25" s="38" t="s">
        <v>319</v>
      </c>
      <c r="H25" s="12" t="s">
        <v>330</v>
      </c>
      <c r="I25" s="12"/>
      <c r="J25" s="38" t="s">
        <v>319</v>
      </c>
      <c r="K25" s="12" t="s">
        <v>330</v>
      </c>
      <c r="L25" s="12"/>
      <c r="M25" s="38" t="s">
        <v>319</v>
      </c>
      <c r="N25" s="12" t="s">
        <v>330</v>
      </c>
      <c r="O25" s="12"/>
      <c r="Q25" s="13" t="s">
        <v>396</v>
      </c>
      <c r="R25" s="13">
        <v>54</v>
      </c>
    </row>
    <row r="26" spans="1:19" x14ac:dyDescent="0.25">
      <c r="A26" s="38"/>
      <c r="B26" s="12" t="s">
        <v>331</v>
      </c>
      <c r="C26" s="12"/>
      <c r="D26" s="38"/>
      <c r="E26" s="12" t="s">
        <v>331</v>
      </c>
      <c r="F26" s="12" t="s">
        <v>359</v>
      </c>
      <c r="G26" s="38"/>
      <c r="H26" s="12" t="s">
        <v>331</v>
      </c>
      <c r="I26" s="12"/>
      <c r="J26" s="38"/>
      <c r="K26" s="12" t="s">
        <v>331</v>
      </c>
      <c r="L26" s="12"/>
      <c r="M26" s="38"/>
      <c r="N26" s="12" t="s">
        <v>331</v>
      </c>
      <c r="O26" s="12"/>
    </row>
    <row r="27" spans="1:19" x14ac:dyDescent="0.25">
      <c r="A27" s="38" t="s">
        <v>320</v>
      </c>
      <c r="B27" s="12" t="s">
        <v>330</v>
      </c>
      <c r="C27" s="12" t="s">
        <v>340</v>
      </c>
      <c r="D27" s="38" t="s">
        <v>320</v>
      </c>
      <c r="E27" s="12" t="s">
        <v>330</v>
      </c>
      <c r="F27" s="12" t="s">
        <v>355</v>
      </c>
      <c r="G27" s="38" t="s">
        <v>320</v>
      </c>
      <c r="H27" s="12" t="s">
        <v>330</v>
      </c>
      <c r="I27" s="12"/>
      <c r="J27" s="38" t="s">
        <v>320</v>
      </c>
      <c r="K27" s="12" t="s">
        <v>330</v>
      </c>
      <c r="L27" s="12"/>
      <c r="M27" s="38" t="s">
        <v>320</v>
      </c>
      <c r="N27" s="12" t="s">
        <v>330</v>
      </c>
      <c r="O27" s="12"/>
    </row>
    <row r="28" spans="1:19" x14ac:dyDescent="0.25">
      <c r="A28" s="38"/>
      <c r="B28" s="12" t="s">
        <v>331</v>
      </c>
      <c r="C28" s="12"/>
      <c r="D28" s="38"/>
      <c r="E28" s="12" t="s">
        <v>331</v>
      </c>
      <c r="F28" s="12"/>
      <c r="G28" s="38"/>
      <c r="H28" s="12" t="s">
        <v>331</v>
      </c>
      <c r="I28" s="12"/>
      <c r="J28" s="38"/>
      <c r="K28" s="12" t="s">
        <v>331</v>
      </c>
      <c r="L28" s="12"/>
      <c r="M28" s="38"/>
      <c r="N28" s="12" t="s">
        <v>331</v>
      </c>
      <c r="O28" s="12"/>
    </row>
    <row r="29" spans="1:19" x14ac:dyDescent="0.25">
      <c r="A29" s="38" t="s">
        <v>321</v>
      </c>
      <c r="B29" s="12" t="s">
        <v>330</v>
      </c>
      <c r="C29" s="12"/>
      <c r="D29" s="38" t="s">
        <v>321</v>
      </c>
      <c r="E29" s="12" t="s">
        <v>330</v>
      </c>
      <c r="F29" s="12"/>
      <c r="G29" s="38" t="s">
        <v>321</v>
      </c>
      <c r="H29" s="12" t="s">
        <v>330</v>
      </c>
      <c r="I29" s="12"/>
      <c r="J29" s="38" t="s">
        <v>321</v>
      </c>
      <c r="K29" s="12" t="s">
        <v>330</v>
      </c>
      <c r="L29" s="12"/>
      <c r="M29" s="38" t="s">
        <v>321</v>
      </c>
      <c r="N29" s="12" t="s">
        <v>330</v>
      </c>
      <c r="O29" s="12"/>
      <c r="S29" s="13">
        <f>14*6</f>
        <v>84</v>
      </c>
    </row>
    <row r="30" spans="1:19" x14ac:dyDescent="0.25">
      <c r="A30" s="38"/>
      <c r="B30" s="12" t="s">
        <v>331</v>
      </c>
      <c r="C30" s="12"/>
      <c r="D30" s="38"/>
      <c r="E30" s="12" t="s">
        <v>331</v>
      </c>
      <c r="F30" s="12"/>
      <c r="G30" s="38"/>
      <c r="H30" s="12" t="s">
        <v>331</v>
      </c>
      <c r="I30" s="12"/>
      <c r="J30" s="38"/>
      <c r="K30" s="12" t="s">
        <v>331</v>
      </c>
      <c r="L30" s="12"/>
      <c r="M30" s="38"/>
      <c r="N30" s="12" t="s">
        <v>331</v>
      </c>
      <c r="O30" s="12"/>
      <c r="Q30" s="13">
        <v>27</v>
      </c>
    </row>
    <row r="31" spans="1:19" x14ac:dyDescent="0.25">
      <c r="A31" s="38" t="s">
        <v>322</v>
      </c>
      <c r="B31" s="12" t="s">
        <v>330</v>
      </c>
      <c r="C31" s="12"/>
      <c r="D31" s="38" t="s">
        <v>322</v>
      </c>
      <c r="E31" s="12" t="s">
        <v>330</v>
      </c>
      <c r="F31" s="12"/>
      <c r="G31" s="38" t="s">
        <v>322</v>
      </c>
      <c r="H31" s="12" t="s">
        <v>330</v>
      </c>
      <c r="I31" s="12"/>
      <c r="J31" s="38" t="s">
        <v>322</v>
      </c>
      <c r="K31" s="12" t="s">
        <v>330</v>
      </c>
      <c r="L31" s="12"/>
      <c r="M31" s="38" t="s">
        <v>322</v>
      </c>
      <c r="N31" s="12" t="s">
        <v>330</v>
      </c>
      <c r="O31" s="12"/>
      <c r="Q31" s="13">
        <v>6</v>
      </c>
      <c r="S31" s="13">
        <f>17*4</f>
        <v>68</v>
      </c>
    </row>
    <row r="32" spans="1:19" x14ac:dyDescent="0.25">
      <c r="A32" s="38"/>
      <c r="B32" s="12" t="s">
        <v>331</v>
      </c>
      <c r="C32" s="12"/>
      <c r="D32" s="38"/>
      <c r="E32" s="12" t="s">
        <v>331</v>
      </c>
      <c r="F32" s="12"/>
      <c r="G32" s="38"/>
      <c r="H32" s="12" t="s">
        <v>331</v>
      </c>
      <c r="I32" s="12"/>
      <c r="J32" s="38"/>
      <c r="K32" s="12" t="s">
        <v>331</v>
      </c>
      <c r="L32" s="12"/>
      <c r="M32" s="38"/>
      <c r="N32" s="12" t="s">
        <v>331</v>
      </c>
      <c r="O32" s="12"/>
      <c r="Q32" s="13">
        <v>24</v>
      </c>
    </row>
    <row r="33" spans="1:18" x14ac:dyDescent="0.25">
      <c r="A33" s="38" t="s">
        <v>323</v>
      </c>
      <c r="B33" s="12" t="s">
        <v>330</v>
      </c>
      <c r="C33" s="12"/>
      <c r="D33" s="38" t="s">
        <v>323</v>
      </c>
      <c r="E33" s="12" t="s">
        <v>330</v>
      </c>
      <c r="F33" s="12"/>
      <c r="G33" s="38" t="s">
        <v>323</v>
      </c>
      <c r="H33" s="12" t="s">
        <v>330</v>
      </c>
      <c r="I33" s="12"/>
      <c r="J33" s="38" t="s">
        <v>323</v>
      </c>
      <c r="K33" s="12" t="s">
        <v>330</v>
      </c>
      <c r="L33" s="12"/>
      <c r="M33" s="38" t="s">
        <v>323</v>
      </c>
      <c r="N33" s="12" t="s">
        <v>330</v>
      </c>
      <c r="O33" s="12"/>
      <c r="Q33" s="13">
        <f>SUM(Q30:Q32)</f>
        <v>57</v>
      </c>
    </row>
    <row r="34" spans="1:18" x14ac:dyDescent="0.25">
      <c r="A34" s="38"/>
      <c r="B34" s="12" t="s">
        <v>331</v>
      </c>
      <c r="C34" s="12"/>
      <c r="D34" s="38"/>
      <c r="E34" s="12" t="s">
        <v>331</v>
      </c>
      <c r="F34" s="12"/>
      <c r="G34" s="38"/>
      <c r="H34" s="12" t="s">
        <v>331</v>
      </c>
      <c r="I34" s="12"/>
      <c r="J34" s="38"/>
      <c r="K34" s="12" t="s">
        <v>331</v>
      </c>
      <c r="L34" s="12"/>
      <c r="M34" s="38"/>
      <c r="N34" s="12" t="s">
        <v>331</v>
      </c>
      <c r="O34" s="12"/>
    </row>
    <row r="35" spans="1:18" x14ac:dyDescent="0.25">
      <c r="A35" s="38" t="s">
        <v>324</v>
      </c>
      <c r="B35" s="12" t="s">
        <v>330</v>
      </c>
      <c r="C35" s="12"/>
      <c r="D35" s="38" t="s">
        <v>324</v>
      </c>
      <c r="E35" s="12" t="s">
        <v>330</v>
      </c>
      <c r="F35" s="12"/>
      <c r="G35" s="38" t="s">
        <v>324</v>
      </c>
      <c r="H35" s="12" t="s">
        <v>330</v>
      </c>
      <c r="I35" s="12"/>
      <c r="J35" s="38" t="s">
        <v>324</v>
      </c>
      <c r="K35" s="12" t="s">
        <v>330</v>
      </c>
      <c r="L35" s="12"/>
      <c r="M35" s="38" t="s">
        <v>324</v>
      </c>
      <c r="N35" s="12" t="s">
        <v>330</v>
      </c>
      <c r="O35" s="12"/>
      <c r="P35" s="13">
        <f>15*3</f>
        <v>45</v>
      </c>
      <c r="R35" s="13">
        <f>17*4</f>
        <v>68</v>
      </c>
    </row>
    <row r="36" spans="1:18" x14ac:dyDescent="0.25">
      <c r="A36" s="38"/>
      <c r="B36" s="12" t="s">
        <v>331</v>
      </c>
      <c r="C36" s="12"/>
      <c r="D36" s="38"/>
      <c r="E36" s="12" t="s">
        <v>331</v>
      </c>
      <c r="F36" s="12"/>
      <c r="G36" s="38"/>
      <c r="H36" s="12" t="s">
        <v>331</v>
      </c>
      <c r="I36" s="12"/>
      <c r="J36" s="38"/>
      <c r="K36" s="12" t="s">
        <v>331</v>
      </c>
      <c r="L36" s="12"/>
      <c r="M36" s="38"/>
      <c r="N36" s="12" t="s">
        <v>331</v>
      </c>
      <c r="O36" s="12"/>
      <c r="Q36" s="13">
        <f>14*6</f>
        <v>84</v>
      </c>
    </row>
    <row r="37" spans="1:18" x14ac:dyDescent="0.25">
      <c r="A37" s="38" t="s">
        <v>325</v>
      </c>
      <c r="B37" s="12" t="s">
        <v>330</v>
      </c>
      <c r="C37" s="12"/>
      <c r="D37" s="38" t="s">
        <v>325</v>
      </c>
      <c r="E37" s="12" t="s">
        <v>330</v>
      </c>
      <c r="F37" s="12"/>
      <c r="G37" s="38" t="s">
        <v>325</v>
      </c>
      <c r="H37" s="12" t="s">
        <v>330</v>
      </c>
      <c r="I37" s="12"/>
      <c r="J37" s="38" t="s">
        <v>325</v>
      </c>
      <c r="K37" s="12" t="s">
        <v>330</v>
      </c>
      <c r="L37" s="12"/>
      <c r="M37" s="38" t="s">
        <v>325</v>
      </c>
      <c r="N37" s="12" t="s">
        <v>330</v>
      </c>
      <c r="O37" s="12"/>
    </row>
    <row r="38" spans="1:18" x14ac:dyDescent="0.25">
      <c r="A38" s="38"/>
      <c r="B38" s="12" t="s">
        <v>331</v>
      </c>
      <c r="C38" s="12"/>
      <c r="D38" s="38"/>
      <c r="E38" s="12" t="s">
        <v>331</v>
      </c>
      <c r="F38" s="12"/>
      <c r="G38" s="38"/>
      <c r="H38" s="12" t="s">
        <v>331</v>
      </c>
      <c r="I38" s="12"/>
      <c r="J38" s="38"/>
      <c r="K38" s="12" t="s">
        <v>331</v>
      </c>
      <c r="L38" s="12"/>
      <c r="M38" s="38"/>
      <c r="N38" s="12" t="s">
        <v>331</v>
      </c>
      <c r="O38" s="12"/>
      <c r="Q38" s="13">
        <f>15*5</f>
        <v>75</v>
      </c>
      <c r="R38" s="13">
        <f>15*4</f>
        <v>60</v>
      </c>
    </row>
    <row r="39" spans="1:18" x14ac:dyDescent="0.25">
      <c r="A39" s="38" t="s">
        <v>326</v>
      </c>
      <c r="B39" s="12" t="s">
        <v>330</v>
      </c>
      <c r="C39" s="12"/>
      <c r="D39" s="38" t="s">
        <v>326</v>
      </c>
      <c r="E39" s="12" t="s">
        <v>330</v>
      </c>
      <c r="F39" s="12"/>
      <c r="G39" s="38" t="s">
        <v>326</v>
      </c>
      <c r="H39" s="12" t="s">
        <v>330</v>
      </c>
      <c r="I39" s="12"/>
      <c r="J39" s="38" t="s">
        <v>326</v>
      </c>
      <c r="K39" s="12" t="s">
        <v>330</v>
      </c>
      <c r="L39" s="12"/>
      <c r="M39" s="38" t="s">
        <v>326</v>
      </c>
      <c r="N39" s="12" t="s">
        <v>330</v>
      </c>
      <c r="O39" s="12"/>
      <c r="R39" s="13">
        <f>13*2</f>
        <v>26</v>
      </c>
    </row>
    <row r="40" spans="1:18" x14ac:dyDescent="0.25">
      <c r="A40" s="38"/>
      <c r="B40" s="12" t="s">
        <v>331</v>
      </c>
      <c r="C40" s="12"/>
      <c r="D40" s="38"/>
      <c r="E40" s="12" t="s">
        <v>331</v>
      </c>
      <c r="F40" s="12"/>
      <c r="G40" s="38"/>
      <c r="H40" s="12" t="s">
        <v>331</v>
      </c>
      <c r="I40" s="12"/>
      <c r="J40" s="38"/>
      <c r="K40" s="12" t="s">
        <v>331</v>
      </c>
      <c r="L40" s="12"/>
      <c r="M40" s="38"/>
      <c r="N40" s="12" t="s">
        <v>331</v>
      </c>
      <c r="O40" s="12"/>
      <c r="R40" s="13">
        <f>15*2</f>
        <v>30</v>
      </c>
    </row>
    <row r="41" spans="1:18" x14ac:dyDescent="0.25">
      <c r="A41" s="39" t="s">
        <v>341</v>
      </c>
      <c r="B41" s="12" t="s">
        <v>330</v>
      </c>
      <c r="C41" s="12" t="s">
        <v>342</v>
      </c>
      <c r="D41" s="39" t="s">
        <v>341</v>
      </c>
      <c r="E41" s="12" t="s">
        <v>330</v>
      </c>
      <c r="F41" s="12"/>
      <c r="G41" s="39" t="s">
        <v>341</v>
      </c>
      <c r="H41" s="12" t="s">
        <v>330</v>
      </c>
      <c r="I41" s="12"/>
      <c r="J41" s="39" t="s">
        <v>341</v>
      </c>
      <c r="K41" s="12" t="s">
        <v>330</v>
      </c>
      <c r="L41" s="12"/>
      <c r="M41" s="39" t="s">
        <v>341</v>
      </c>
      <c r="N41" s="12" t="s">
        <v>330</v>
      </c>
      <c r="O41" s="12"/>
      <c r="Q41" s="13">
        <f>13*4</f>
        <v>52</v>
      </c>
    </row>
    <row r="42" spans="1:18" x14ac:dyDescent="0.25">
      <c r="A42" s="40"/>
      <c r="B42" s="12" t="s">
        <v>331</v>
      </c>
      <c r="C42" s="12"/>
      <c r="D42" s="40"/>
      <c r="E42" s="12" t="s">
        <v>331</v>
      </c>
      <c r="F42" s="12"/>
      <c r="G42" s="40"/>
      <c r="H42" s="12" t="s">
        <v>331</v>
      </c>
      <c r="I42" s="12"/>
      <c r="J42" s="40"/>
      <c r="K42" s="12" t="s">
        <v>331</v>
      </c>
      <c r="L42" s="12"/>
      <c r="M42" s="40"/>
      <c r="N42" s="12" t="s">
        <v>331</v>
      </c>
      <c r="O42" s="12"/>
      <c r="Q42" s="13">
        <f>12*4</f>
        <v>48</v>
      </c>
      <c r="R42" s="13">
        <f>9*8</f>
        <v>72</v>
      </c>
    </row>
    <row r="43" spans="1:18" x14ac:dyDescent="0.25">
      <c r="A43" s="38" t="s">
        <v>335</v>
      </c>
      <c r="B43" s="12" t="s">
        <v>330</v>
      </c>
      <c r="C43" s="12" t="s">
        <v>336</v>
      </c>
      <c r="D43" s="38" t="s">
        <v>335</v>
      </c>
      <c r="E43" s="12" t="s">
        <v>330</v>
      </c>
      <c r="F43" s="12" t="s">
        <v>336</v>
      </c>
      <c r="G43" s="38" t="s">
        <v>335</v>
      </c>
      <c r="H43" s="12" t="s">
        <v>330</v>
      </c>
      <c r="I43" s="12"/>
      <c r="J43" s="38" t="s">
        <v>335</v>
      </c>
      <c r="K43" s="12" t="s">
        <v>330</v>
      </c>
      <c r="L43" s="12"/>
      <c r="M43" s="38" t="s">
        <v>335</v>
      </c>
      <c r="N43" s="12" t="s">
        <v>330</v>
      </c>
      <c r="O43" s="12"/>
    </row>
    <row r="44" spans="1:18" x14ac:dyDescent="0.25">
      <c r="A44" s="38"/>
      <c r="B44" s="12" t="s">
        <v>331</v>
      </c>
      <c r="C44" s="12"/>
      <c r="D44" s="38"/>
      <c r="E44" s="12" t="s">
        <v>331</v>
      </c>
      <c r="F44" s="12"/>
      <c r="G44" s="38"/>
      <c r="H44" s="12" t="s">
        <v>331</v>
      </c>
      <c r="I44" s="12"/>
      <c r="J44" s="38"/>
      <c r="K44" s="12" t="s">
        <v>331</v>
      </c>
      <c r="L44" s="12"/>
      <c r="M44" s="38"/>
      <c r="N44" s="12" t="s">
        <v>331</v>
      </c>
      <c r="O44" s="12"/>
    </row>
    <row r="45" spans="1:18" x14ac:dyDescent="0.25">
      <c r="A45" s="38" t="s">
        <v>327</v>
      </c>
      <c r="B45" s="12" t="s">
        <v>330</v>
      </c>
      <c r="C45" s="12"/>
      <c r="D45" s="38" t="s">
        <v>327</v>
      </c>
      <c r="E45" s="12" t="s">
        <v>330</v>
      </c>
      <c r="F45" s="12"/>
      <c r="G45" s="38" t="s">
        <v>327</v>
      </c>
      <c r="H45" s="12" t="s">
        <v>330</v>
      </c>
      <c r="I45" s="12" t="s">
        <v>343</v>
      </c>
      <c r="J45" s="38" t="s">
        <v>327</v>
      </c>
      <c r="K45" s="12" t="s">
        <v>330</v>
      </c>
      <c r="L45" s="12"/>
      <c r="M45" s="38" t="s">
        <v>327</v>
      </c>
      <c r="N45" s="12" t="s">
        <v>330</v>
      </c>
      <c r="O45" s="12"/>
      <c r="Q45" s="13">
        <f>26-16</f>
        <v>10</v>
      </c>
    </row>
    <row r="46" spans="1:18" x14ac:dyDescent="0.25">
      <c r="A46" s="38"/>
      <c r="B46" s="12" t="s">
        <v>331</v>
      </c>
      <c r="C46" s="12"/>
      <c r="D46" s="38"/>
      <c r="E46" s="12" t="s">
        <v>331</v>
      </c>
      <c r="F46" s="12"/>
      <c r="G46" s="38"/>
      <c r="H46" s="12" t="s">
        <v>331</v>
      </c>
      <c r="I46" s="12"/>
      <c r="J46" s="38"/>
      <c r="K46" s="12" t="s">
        <v>331</v>
      </c>
      <c r="L46" s="12"/>
      <c r="M46" s="38"/>
      <c r="N46" s="12" t="s">
        <v>331</v>
      </c>
      <c r="O46" s="12"/>
    </row>
    <row r="47" spans="1:18" x14ac:dyDescent="0.25">
      <c r="A47" s="38" t="s">
        <v>328</v>
      </c>
      <c r="B47" s="12" t="s">
        <v>330</v>
      </c>
      <c r="C47" s="12"/>
      <c r="D47" s="38" t="s">
        <v>328</v>
      </c>
      <c r="E47" s="12" t="s">
        <v>330</v>
      </c>
      <c r="F47" s="12"/>
      <c r="G47" s="38" t="s">
        <v>328</v>
      </c>
      <c r="H47" s="12" t="s">
        <v>330</v>
      </c>
      <c r="I47" s="12"/>
      <c r="J47" s="38" t="s">
        <v>328</v>
      </c>
      <c r="K47" s="12" t="s">
        <v>330</v>
      </c>
      <c r="L47" s="12"/>
      <c r="M47" s="38" t="s">
        <v>328</v>
      </c>
      <c r="N47" s="12" t="s">
        <v>330</v>
      </c>
      <c r="O47" s="12"/>
    </row>
    <row r="48" spans="1:18" x14ac:dyDescent="0.25">
      <c r="A48" s="38"/>
      <c r="B48" s="12" t="s">
        <v>331</v>
      </c>
      <c r="C48" s="12"/>
      <c r="D48" s="38"/>
      <c r="E48" s="12" t="s">
        <v>331</v>
      </c>
      <c r="F48" s="12"/>
      <c r="G48" s="38"/>
      <c r="H48" s="12" t="s">
        <v>331</v>
      </c>
      <c r="I48" s="12"/>
      <c r="J48" s="38"/>
      <c r="K48" s="12" t="s">
        <v>331</v>
      </c>
      <c r="L48" s="12"/>
      <c r="M48" s="38"/>
      <c r="N48" s="12" t="s">
        <v>331</v>
      </c>
      <c r="O48" s="12"/>
    </row>
  </sheetData>
  <mergeCells count="120">
    <mergeCell ref="A1:C1"/>
    <mergeCell ref="D1:F1"/>
    <mergeCell ref="G1:I1"/>
    <mergeCell ref="J1:L1"/>
    <mergeCell ref="M1:O1"/>
    <mergeCell ref="M39:M40"/>
    <mergeCell ref="M41:M42"/>
    <mergeCell ref="M43:M44"/>
    <mergeCell ref="M45:M46"/>
    <mergeCell ref="M3:M4"/>
    <mergeCell ref="M5:M6"/>
    <mergeCell ref="M7:M8"/>
    <mergeCell ref="M9:M10"/>
    <mergeCell ref="M11:M12"/>
    <mergeCell ref="M13:M14"/>
    <mergeCell ref="J37:J38"/>
    <mergeCell ref="J39:J40"/>
    <mergeCell ref="J41:J42"/>
    <mergeCell ref="J43:J44"/>
    <mergeCell ref="J45:J46"/>
    <mergeCell ref="G39:G40"/>
    <mergeCell ref="G41:G42"/>
    <mergeCell ref="G43:G44"/>
    <mergeCell ref="G45:G46"/>
    <mergeCell ref="M47:M48"/>
    <mergeCell ref="M27:M28"/>
    <mergeCell ref="M29:M30"/>
    <mergeCell ref="M31:M32"/>
    <mergeCell ref="M33:M34"/>
    <mergeCell ref="M35:M36"/>
    <mergeCell ref="M37:M38"/>
    <mergeCell ref="M15:M16"/>
    <mergeCell ref="M17:M18"/>
    <mergeCell ref="M19:M20"/>
    <mergeCell ref="M21:M22"/>
    <mergeCell ref="M23:M24"/>
    <mergeCell ref="M25:M26"/>
    <mergeCell ref="J47:J48"/>
    <mergeCell ref="J25:J26"/>
    <mergeCell ref="J27:J28"/>
    <mergeCell ref="J29:J30"/>
    <mergeCell ref="J31:J32"/>
    <mergeCell ref="J33:J34"/>
    <mergeCell ref="J35:J36"/>
    <mergeCell ref="J13:J14"/>
    <mergeCell ref="J15:J16"/>
    <mergeCell ref="J17:J18"/>
    <mergeCell ref="J19:J20"/>
    <mergeCell ref="J21:J22"/>
    <mergeCell ref="J23:J24"/>
    <mergeCell ref="G47:G48"/>
    <mergeCell ref="J3:J4"/>
    <mergeCell ref="J5:J6"/>
    <mergeCell ref="J7:J8"/>
    <mergeCell ref="J9:J10"/>
    <mergeCell ref="J11:J12"/>
    <mergeCell ref="G27:G28"/>
    <mergeCell ref="G29:G30"/>
    <mergeCell ref="G31:G32"/>
    <mergeCell ref="G33:G34"/>
    <mergeCell ref="G35:G36"/>
    <mergeCell ref="G37:G38"/>
    <mergeCell ref="G15:G16"/>
    <mergeCell ref="G17:G18"/>
    <mergeCell ref="G19:G20"/>
    <mergeCell ref="G21:G22"/>
    <mergeCell ref="G23:G24"/>
    <mergeCell ref="G25:G26"/>
    <mergeCell ref="G3:G4"/>
    <mergeCell ref="G5:G6"/>
    <mergeCell ref="G7:G8"/>
    <mergeCell ref="G9:G10"/>
    <mergeCell ref="G11:G12"/>
    <mergeCell ref="G13:G14"/>
    <mergeCell ref="D19:D20"/>
    <mergeCell ref="D21:D22"/>
    <mergeCell ref="D23:D24"/>
    <mergeCell ref="A45:A46"/>
    <mergeCell ref="A47:A48"/>
    <mergeCell ref="A43:A44"/>
    <mergeCell ref="A21:A22"/>
    <mergeCell ref="A41:A42"/>
    <mergeCell ref="A37:A38"/>
    <mergeCell ref="A39:A40"/>
    <mergeCell ref="D37:D38"/>
    <mergeCell ref="D39:D40"/>
    <mergeCell ref="D41:D42"/>
    <mergeCell ref="D43:D44"/>
    <mergeCell ref="D45:D46"/>
    <mergeCell ref="D47:D48"/>
    <mergeCell ref="D25:D26"/>
    <mergeCell ref="D27:D28"/>
    <mergeCell ref="D29:D30"/>
    <mergeCell ref="D31:D32"/>
    <mergeCell ref="D33:D34"/>
    <mergeCell ref="D35:D36"/>
    <mergeCell ref="D3:D4"/>
    <mergeCell ref="D5:D6"/>
    <mergeCell ref="D7:D8"/>
    <mergeCell ref="D9:D10"/>
    <mergeCell ref="D11:D12"/>
    <mergeCell ref="A29:A30"/>
    <mergeCell ref="A31:A32"/>
    <mergeCell ref="A33:A34"/>
    <mergeCell ref="A35:A36"/>
    <mergeCell ref="A15:A16"/>
    <mergeCell ref="A17:A18"/>
    <mergeCell ref="A19:A20"/>
    <mergeCell ref="A23:A24"/>
    <mergeCell ref="A25:A26"/>
    <mergeCell ref="A27:A28"/>
    <mergeCell ref="A3:A4"/>
    <mergeCell ref="A5:A6"/>
    <mergeCell ref="A7:A8"/>
    <mergeCell ref="A9:A10"/>
    <mergeCell ref="A11:A12"/>
    <mergeCell ref="A13:A14"/>
    <mergeCell ref="D13:D14"/>
    <mergeCell ref="D15:D16"/>
    <mergeCell ref="D17:D1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workbookViewId="0">
      <selection activeCell="C4" sqref="C4"/>
    </sheetView>
  </sheetViews>
  <sheetFormatPr defaultRowHeight="15" x14ac:dyDescent="0.25"/>
  <sheetData>
    <row r="1" spans="1:23" x14ac:dyDescent="0.25">
      <c r="A1" s="11"/>
      <c r="B1" s="20" t="s">
        <v>7</v>
      </c>
      <c r="C1" s="20" t="s">
        <v>8</v>
      </c>
      <c r="D1" s="20" t="s">
        <v>9</v>
      </c>
      <c r="E1" s="20" t="s">
        <v>10</v>
      </c>
      <c r="F1" s="20" t="s">
        <v>11</v>
      </c>
      <c r="G1" s="20" t="s">
        <v>12</v>
      </c>
      <c r="H1" s="20" t="s">
        <v>13</v>
      </c>
      <c r="I1" s="20" t="s">
        <v>14</v>
      </c>
      <c r="J1" s="20" t="s">
        <v>15</v>
      </c>
      <c r="K1" s="17" t="s">
        <v>16</v>
      </c>
      <c r="L1" s="20" t="s">
        <v>296</v>
      </c>
      <c r="M1" s="20" t="s">
        <v>371</v>
      </c>
      <c r="N1" s="20" t="s">
        <v>297</v>
      </c>
      <c r="O1" s="20" t="s">
        <v>298</v>
      </c>
      <c r="P1" s="20" t="s">
        <v>304</v>
      </c>
      <c r="Q1" s="20" t="s">
        <v>299</v>
      </c>
      <c r="R1" s="20" t="s">
        <v>426</v>
      </c>
      <c r="S1" s="20" t="s">
        <v>300</v>
      </c>
      <c r="T1" s="20" t="s">
        <v>301</v>
      </c>
      <c r="U1" s="20" t="s">
        <v>302</v>
      </c>
      <c r="V1" s="20" t="s">
        <v>303</v>
      </c>
      <c r="W1" s="20" t="s">
        <v>295</v>
      </c>
    </row>
    <row r="2" spans="1:23" x14ac:dyDescent="0.25">
      <c r="A2" s="11"/>
      <c r="B2" s="20">
        <v>39</v>
      </c>
      <c r="C2" s="20">
        <v>14</v>
      </c>
      <c r="D2" s="20">
        <v>19</v>
      </c>
      <c r="E2" s="20">
        <v>9</v>
      </c>
      <c r="F2" s="20">
        <v>2</v>
      </c>
      <c r="G2" s="20">
        <v>30</v>
      </c>
      <c r="H2" s="20">
        <v>30</v>
      </c>
      <c r="I2" s="20">
        <v>30</v>
      </c>
      <c r="J2" s="20">
        <v>30</v>
      </c>
      <c r="K2" s="17">
        <v>30</v>
      </c>
      <c r="L2" s="20">
        <v>21</v>
      </c>
      <c r="M2" s="20">
        <v>21</v>
      </c>
      <c r="N2" s="10">
        <v>4</v>
      </c>
      <c r="O2" s="10">
        <v>1</v>
      </c>
      <c r="P2" s="10">
        <v>6</v>
      </c>
      <c r="Q2" s="10">
        <v>2</v>
      </c>
      <c r="R2" s="10">
        <v>1</v>
      </c>
      <c r="S2" s="10">
        <v>6</v>
      </c>
      <c r="T2" s="10">
        <v>6</v>
      </c>
      <c r="U2" s="10">
        <v>39</v>
      </c>
      <c r="V2" s="10">
        <v>11</v>
      </c>
      <c r="W2" s="10">
        <v>19</v>
      </c>
    </row>
    <row r="3" spans="1:23" x14ac:dyDescent="0.25">
      <c r="A3" s="11"/>
      <c r="B3" s="3"/>
      <c r="C3" s="3"/>
      <c r="D3" s="3"/>
      <c r="E3" s="3"/>
      <c r="F3" s="3"/>
      <c r="G3" s="3"/>
      <c r="H3" s="3"/>
      <c r="I3" s="3"/>
      <c r="J3" s="3"/>
      <c r="K3" s="18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225" x14ac:dyDescent="0.25">
      <c r="A4" s="44">
        <v>2</v>
      </c>
      <c r="B4" s="15" t="s">
        <v>404</v>
      </c>
      <c r="C4" s="15" t="s">
        <v>450</v>
      </c>
      <c r="D4" s="15" t="s">
        <v>443</v>
      </c>
      <c r="E4" s="16" t="s">
        <v>434</v>
      </c>
      <c r="F4" s="15" t="s">
        <v>338</v>
      </c>
      <c r="G4" s="15" t="s">
        <v>384</v>
      </c>
      <c r="H4" s="15" t="s">
        <v>329</v>
      </c>
      <c r="I4" s="15" t="s">
        <v>72</v>
      </c>
      <c r="J4" s="15" t="s">
        <v>390</v>
      </c>
      <c r="K4" s="19" t="s">
        <v>72</v>
      </c>
      <c r="L4" s="15" t="s">
        <v>72</v>
      </c>
      <c r="M4" s="15" t="s">
        <v>380</v>
      </c>
      <c r="N4" s="15" t="s">
        <v>433</v>
      </c>
      <c r="O4" s="15" t="s">
        <v>433</v>
      </c>
      <c r="P4" s="15" t="s">
        <v>433</v>
      </c>
      <c r="Q4" s="15" t="s">
        <v>433</v>
      </c>
      <c r="R4" s="15" t="s">
        <v>433</v>
      </c>
      <c r="S4" s="15" t="s">
        <v>433</v>
      </c>
      <c r="T4" s="15" t="s">
        <v>72</v>
      </c>
      <c r="U4" s="15" t="s">
        <v>429</v>
      </c>
      <c r="V4" s="15" t="s">
        <v>72</v>
      </c>
      <c r="W4" s="15" t="s">
        <v>381</v>
      </c>
    </row>
    <row r="5" spans="1:23" ht="165" x14ac:dyDescent="0.25">
      <c r="A5" s="44"/>
      <c r="B5" s="15" t="s">
        <v>439</v>
      </c>
      <c r="C5" s="15" t="s">
        <v>404</v>
      </c>
      <c r="D5" s="15" t="s">
        <v>369</v>
      </c>
      <c r="E5" s="15" t="s">
        <v>372</v>
      </c>
      <c r="F5" s="15" t="s">
        <v>369</v>
      </c>
      <c r="G5" s="15" t="s">
        <v>72</v>
      </c>
      <c r="H5" s="15" t="s">
        <v>410</v>
      </c>
      <c r="I5" s="15" t="s">
        <v>344</v>
      </c>
      <c r="J5" s="15" t="s">
        <v>72</v>
      </c>
      <c r="K5" s="19" t="s">
        <v>346</v>
      </c>
      <c r="L5" s="15" t="s">
        <v>72</v>
      </c>
      <c r="M5" s="15" t="s">
        <v>447</v>
      </c>
      <c r="N5" s="15" t="s">
        <v>372</v>
      </c>
      <c r="O5" s="15" t="s">
        <v>72</v>
      </c>
      <c r="P5" s="15" t="s">
        <v>72</v>
      </c>
      <c r="Q5" s="15" t="s">
        <v>72</v>
      </c>
      <c r="R5" s="15" t="s">
        <v>72</v>
      </c>
      <c r="S5" s="15" t="s">
        <v>372</v>
      </c>
      <c r="T5" s="15" t="s">
        <v>72</v>
      </c>
      <c r="U5" s="15" t="s">
        <v>421</v>
      </c>
      <c r="V5" s="15" t="s">
        <v>430</v>
      </c>
      <c r="W5" s="15" t="s">
        <v>430</v>
      </c>
    </row>
    <row r="6" spans="1:23" ht="165" x14ac:dyDescent="0.25">
      <c r="A6" s="44">
        <v>3</v>
      </c>
      <c r="B6" s="15" t="s">
        <v>373</v>
      </c>
      <c r="C6" s="15" t="s">
        <v>432</v>
      </c>
      <c r="D6" s="15" t="s">
        <v>416</v>
      </c>
      <c r="E6" s="15" t="s">
        <v>351</v>
      </c>
      <c r="F6" s="15" t="s">
        <v>351</v>
      </c>
      <c r="G6" s="15" t="s">
        <v>352</v>
      </c>
      <c r="H6" s="15" t="s">
        <v>407</v>
      </c>
      <c r="I6" s="15" t="s">
        <v>72</v>
      </c>
      <c r="J6" s="15" t="s">
        <v>72</v>
      </c>
      <c r="K6" s="19" t="s">
        <v>72</v>
      </c>
      <c r="L6" s="15" t="s">
        <v>398</v>
      </c>
      <c r="M6" s="15" t="s">
        <v>403</v>
      </c>
      <c r="N6" s="15" t="s">
        <v>351</v>
      </c>
      <c r="O6" s="15" t="s">
        <v>351</v>
      </c>
      <c r="P6" s="15" t="s">
        <v>351</v>
      </c>
      <c r="Q6" s="15" t="s">
        <v>351</v>
      </c>
      <c r="R6" s="15" t="s">
        <v>351</v>
      </c>
      <c r="S6" s="15" t="s">
        <v>351</v>
      </c>
      <c r="T6" s="15" t="s">
        <v>417</v>
      </c>
      <c r="U6" s="15" t="s">
        <v>428</v>
      </c>
      <c r="V6" s="15" t="s">
        <v>72</v>
      </c>
      <c r="W6" s="15" t="s">
        <v>72</v>
      </c>
    </row>
    <row r="7" spans="1:23" ht="240" x14ac:dyDescent="0.25">
      <c r="A7" s="44"/>
      <c r="B7" s="15" t="s">
        <v>425</v>
      </c>
      <c r="C7" s="15" t="s">
        <v>440</v>
      </c>
      <c r="D7" s="15" t="s">
        <v>440</v>
      </c>
      <c r="E7" s="15" t="s">
        <v>437</v>
      </c>
      <c r="F7" s="15" t="s">
        <v>72</v>
      </c>
      <c r="G7" s="15" t="s">
        <v>394</v>
      </c>
      <c r="H7" s="15" t="s">
        <v>411</v>
      </c>
      <c r="I7" s="15" t="s">
        <v>382</v>
      </c>
      <c r="J7" s="15" t="s">
        <v>356</v>
      </c>
      <c r="K7" s="19" t="s">
        <v>358</v>
      </c>
      <c r="L7" s="15" t="s">
        <v>441</v>
      </c>
      <c r="M7" s="15" t="s">
        <v>441</v>
      </c>
      <c r="N7" s="15" t="s">
        <v>72</v>
      </c>
      <c r="O7" s="15" t="s">
        <v>72</v>
      </c>
      <c r="P7" s="15" t="s">
        <v>72</v>
      </c>
      <c r="Q7" s="15" t="s">
        <v>72</v>
      </c>
      <c r="R7" s="15" t="s">
        <v>72</v>
      </c>
      <c r="S7" s="15" t="s">
        <v>72</v>
      </c>
      <c r="T7" s="15" t="s">
        <v>418</v>
      </c>
      <c r="U7" s="15" t="s">
        <v>360</v>
      </c>
      <c r="V7" s="15" t="s">
        <v>420</v>
      </c>
      <c r="W7" s="15" t="s">
        <v>383</v>
      </c>
    </row>
  </sheetData>
  <mergeCells count="2">
    <mergeCell ref="A4:A5"/>
    <mergeCell ref="A6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1 - 2022 - 2023</vt:lpstr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2023-01-03T07:42:04Z</cp:lastPrinted>
  <dcterms:created xsi:type="dcterms:W3CDTF">2022-09-30T03:23:17Z</dcterms:created>
  <dcterms:modified xsi:type="dcterms:W3CDTF">2023-02-24T02:40:46Z</dcterms:modified>
</cp:coreProperties>
</file>